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4240" windowHeight="11910"/>
  </bookViews>
  <sheets>
    <sheet name="Sheet2" sheetId="2" r:id="rId1"/>
    <sheet name="Sheet3" sheetId="3" r:id="rId2"/>
  </sheets>
  <definedNames>
    <definedName name="_xlnm._FilterDatabase" localSheetId="0" hidden="1">Sheet2!$A$1:$AC$54</definedName>
  </definedNames>
  <calcPr calcId="124519"/>
</workbook>
</file>

<file path=xl/calcChain.xml><?xml version="1.0" encoding="utf-8"?>
<calcChain xmlns="http://schemas.openxmlformats.org/spreadsheetml/2006/main">
  <c r="T54" i="2"/>
  <c r="Z54"/>
  <c r="Y54"/>
  <c r="X54"/>
  <c r="W54"/>
  <c r="V54"/>
  <c r="U54"/>
  <c r="S54"/>
  <c r="R54"/>
  <c r="F51"/>
  <c r="F50"/>
  <c r="F49"/>
  <c r="F48"/>
  <c r="F47"/>
  <c r="F46"/>
  <c r="P54"/>
  <c r="N54"/>
  <c r="M54"/>
  <c r="L54"/>
  <c r="K54"/>
  <c r="J54"/>
  <c r="O54"/>
  <c r="I54"/>
  <c r="H54"/>
  <c r="G54"/>
  <c r="Q21" l="1"/>
  <c r="Q20"/>
  <c r="Q18" l="1"/>
  <c r="Q17"/>
  <c r="Q16"/>
  <c r="Q15"/>
  <c r="AA3"/>
  <c r="Q54" l="1"/>
  <c r="AC12"/>
  <c r="AC8"/>
  <c r="AC54" l="1"/>
</calcChain>
</file>

<file path=xl/sharedStrings.xml><?xml version="1.0" encoding="utf-8"?>
<sst xmlns="http://schemas.openxmlformats.org/spreadsheetml/2006/main" count="366" uniqueCount="237">
  <si>
    <t>Sr. No</t>
  </si>
  <si>
    <t>Training Programme</t>
  </si>
  <si>
    <t xml:space="preserve">Duration(Day/s)  </t>
  </si>
  <si>
    <t>From</t>
  </si>
  <si>
    <t>To</t>
  </si>
  <si>
    <t>Online/offline</t>
  </si>
  <si>
    <t>Number of Participant from CBIC</t>
  </si>
  <si>
    <t xml:space="preserve">No. of Participants from States </t>
  </si>
  <si>
    <t xml:space="preserve">Total Participants </t>
  </si>
  <si>
    <t xml:space="preserve">Group A Officers </t>
  </si>
  <si>
    <t>Group B officers</t>
  </si>
  <si>
    <t xml:space="preserve">Group C officers </t>
  </si>
  <si>
    <t>Faculty from Department</t>
  </si>
  <si>
    <t>Faculty outside Department</t>
  </si>
  <si>
    <t>Mandays</t>
  </si>
  <si>
    <t>Chandigarh</t>
  </si>
  <si>
    <t>Panchkula</t>
  </si>
  <si>
    <t>Other</t>
  </si>
  <si>
    <t>Punjab</t>
  </si>
  <si>
    <t>Himachal Pradesh</t>
  </si>
  <si>
    <t>Jammu &amp; Kashmir</t>
  </si>
  <si>
    <t>Laddakh</t>
  </si>
  <si>
    <t>Uttarakhand</t>
  </si>
  <si>
    <t>Haryana</t>
  </si>
  <si>
    <t>Centre</t>
  </si>
  <si>
    <t>State</t>
  </si>
  <si>
    <t>Online training Session for solving doubts and qieries of PIMS Managers</t>
  </si>
  <si>
    <t>Online</t>
  </si>
  <si>
    <t>02.04.2024</t>
  </si>
  <si>
    <t>TA/LDC Induction Course</t>
  </si>
  <si>
    <t>offline</t>
  </si>
  <si>
    <t>01.04.2024</t>
  </si>
  <si>
    <t>12.04.2024</t>
  </si>
  <si>
    <t>5- Days GST Training to officers of india Audit &amp; Accounts Department</t>
  </si>
  <si>
    <t>05.04.2024</t>
  </si>
  <si>
    <t>Mandatory Training of Inspectors for promotion to Superintendent</t>
  </si>
  <si>
    <t>22.04.2024</t>
  </si>
  <si>
    <t xml:space="preserve">Training on Thematic Audit of Banking sector </t>
  </si>
  <si>
    <t>08.04.2024</t>
  </si>
  <si>
    <t>10.04.2024</t>
  </si>
  <si>
    <t>Sh. Shoyeb</t>
  </si>
  <si>
    <t>Sh Sunil Singh Katiyar, ADG, Ms Pranjal Singh, Additional Director, Sh B S  khara, AD, Sh Vinod Kumar,Supdt,  Sh Vijay Bansal, AAD, Ms Renuka, Inspector,  Sh Priyansh Mittal,EA, Sh Navdeep,EA</t>
  </si>
  <si>
    <t>Sh. Hardeep Batra commissioner, Sh. Upender Gupta CC(Retd.), Sh. Rajesh Garg DD</t>
  </si>
  <si>
    <t xml:space="preserve">Sh.S.S. Katiyar, ADG , Sh. Baljit Singh Khara, AD, </t>
  </si>
  <si>
    <t>Sh. Shyam Mohan Srivastava, Supdt., Ms.Gayathri, JC , Ms.RajeshwariNair,ADD, Ms. Nayanika Singh, Sh. D. P. Singh ,AAO, Sh. Ramesh Chand Meena, Sh. Sanjeev Sharma, Supdt., Dr. Bharati Garg, Asstt. Professor, Sh. Ajay Kumar, Supdt.</t>
  </si>
  <si>
    <t>Sh. BS Khara, AD</t>
  </si>
  <si>
    <t>Sh. Rajesh Garg DD, Ms. Anju AC, Ms. Harshita AC, Sh. RC meena Supdt.</t>
  </si>
  <si>
    <t>07.05.2024</t>
  </si>
  <si>
    <t>20.05.2024</t>
  </si>
  <si>
    <t>31.05.2024</t>
  </si>
  <si>
    <t>Ms Avisha, EA, Sh Tarun Khurana , EA, Sh. Manoj Bhan, DD (Retd.), Sh Ramesh Chand Meena, Supdt, Sh Shamsher Saini,EA,  Sh. Ravi Kumar, EA, Sh D P Singh, AAO, Sh Yograj Negi, AD, Sh Hanish Sharma, CA, Sh. Navjeet,AAO, Dr. Nayanika Singh</t>
  </si>
  <si>
    <t>Sr. No.</t>
  </si>
  <si>
    <t>Faculty</t>
  </si>
  <si>
    <t>Contact No.</t>
  </si>
  <si>
    <t>Email ID</t>
  </si>
  <si>
    <t xml:space="preserve">Sh.S.S. Katiyar, ADG </t>
  </si>
  <si>
    <t>sunils.katiyar@gov.in</t>
  </si>
  <si>
    <t>Ms Pranjal Singh, Additional Director</t>
  </si>
  <si>
    <t>pranjal.singh@gov.in</t>
  </si>
  <si>
    <t>Sh. Varun Soni, DD NACIN</t>
  </si>
  <si>
    <t>varun.soni246@gov.in</t>
  </si>
  <si>
    <t>Sh. Baljit Singh Khara, AD, NACIN</t>
  </si>
  <si>
    <t>baljit.khara@gov.in</t>
  </si>
  <si>
    <t>Sh Vinod Kumar,Supdt</t>
  </si>
  <si>
    <t>vinodk.g141502@gov.in</t>
  </si>
  <si>
    <t>Sh Vijay Bansal, AAD</t>
  </si>
  <si>
    <t>vijayb.c050701@gov.in</t>
  </si>
  <si>
    <t>Ms Renuka, Inspector</t>
  </si>
  <si>
    <t>renuka.16193@gov.in</t>
  </si>
  <si>
    <t>Sh Priyansh Mittal,EA</t>
  </si>
  <si>
    <t>parianshm.g051401@gov.in</t>
  </si>
  <si>
    <t>Sh Navdeep,EA</t>
  </si>
  <si>
    <t>navdeep.hunny@gov.in</t>
  </si>
  <si>
    <t>Ms. Bhawna, NIC</t>
  </si>
  <si>
    <t>e-office.cbic@gov.in</t>
  </si>
  <si>
    <t>Ms. Nayanika Singh</t>
  </si>
  <si>
    <t>nayanika.singh@gmail.com</t>
  </si>
  <si>
    <t>Sh. Shyam Mohan Srivastava, Supdt.</t>
  </si>
  <si>
    <t>88009 04382</t>
  </si>
  <si>
    <t>Ms.Gayathri, JC</t>
  </si>
  <si>
    <t>gayathri.pg@gov.in</t>
  </si>
  <si>
    <t>Ms.Rajeshwari Nair,ADD</t>
  </si>
  <si>
    <t>rajeswari.r@gov.in</t>
  </si>
  <si>
    <t>Sh. D. P. Singh ,AAO</t>
  </si>
  <si>
    <t>paochd@rediffmail.com</t>
  </si>
  <si>
    <t>Sh. Ramesh Chand Meena,</t>
  </si>
  <si>
    <t>rameshcm.c050901@gov.in</t>
  </si>
  <si>
    <t>Sh. Sanjeev Sharma, Supdt.</t>
  </si>
  <si>
    <t>82888 30504</t>
  </si>
  <si>
    <t>sanjeev.ludhiana@gov.in</t>
  </si>
  <si>
    <t>Dr. Bharati Garg, Asstt. Professor,</t>
  </si>
  <si>
    <t>98140 19168</t>
  </si>
  <si>
    <t>bhartig@pu.ac.in</t>
  </si>
  <si>
    <t>Sh. Ajay Kumar, Supdt.</t>
  </si>
  <si>
    <t>ajaysaini.198215@gov.in</t>
  </si>
  <si>
    <t>Sh. Hardeep Batra commissioner</t>
  </si>
  <si>
    <t>hardeep.batra@gov.in</t>
  </si>
  <si>
    <t>Sh. Upender Gupta CC(Retd.)</t>
  </si>
  <si>
    <t>upender.gupta@gov.in</t>
  </si>
  <si>
    <t>Sh. Rajesh Garg DD</t>
  </si>
  <si>
    <t>carajesh.garg@gov.in</t>
  </si>
  <si>
    <t>Ms. Anju AC</t>
  </si>
  <si>
    <t>anju.sheokand@gov.in</t>
  </si>
  <si>
    <t>Ms. Harshita AC,</t>
  </si>
  <si>
    <t>harshita.khatri1206@gov.in</t>
  </si>
  <si>
    <t>Sh. Manoj Bhan, DD (Retd.)</t>
  </si>
  <si>
    <t>manojk.bhan@gov.in</t>
  </si>
  <si>
    <t>Ms Avisha, EA</t>
  </si>
  <si>
    <t>avisha.89@gov.in</t>
  </si>
  <si>
    <t>Sh Tarun Khurana , EA</t>
  </si>
  <si>
    <t>tarun.khurana@gov.in</t>
  </si>
  <si>
    <t>Sh Shamsher Saini,EA</t>
  </si>
  <si>
    <t>shamsher.saini@gov.in</t>
  </si>
  <si>
    <t>Sh. Ravi Kumar, EA</t>
  </si>
  <si>
    <t>rkumar.218949@gov.in</t>
  </si>
  <si>
    <t>Sh Yograj Negi, AD</t>
  </si>
  <si>
    <t>Sh Hanish Sharma</t>
  </si>
  <si>
    <t>ca.hanishsharma@gmail.com</t>
  </si>
  <si>
    <t>Sh. Navjeet,AAO,</t>
  </si>
  <si>
    <t>shoyeb.ec@gov.in</t>
  </si>
  <si>
    <t>Training on e-way bill and Transit checks</t>
  </si>
  <si>
    <t>14.05.2024</t>
  </si>
  <si>
    <t>11.05.2024</t>
  </si>
  <si>
    <t>GST Prime</t>
  </si>
  <si>
    <t>02.05.2024</t>
  </si>
  <si>
    <t>03.05.2024</t>
  </si>
  <si>
    <t>Handling of court cases &amp; launching of prosecution under GST</t>
  </si>
  <si>
    <t>Sh Sunil Singh Katiyar, ADG, Ms Pranjal Singh, Additional Director, Sh B S  khara, AD, Sh Vinod Kumar,Supdt,  Sh Vijay Bansal, AAD,Ms Pansy Gupta, Inspector,  Ms Renuka, Inspector,  Sh Priyansh Mittal,EA, Sh Navdeep,EA,Deepak EA,  Sandeep Havaldar</t>
  </si>
  <si>
    <t>Dr Prerna , Clinical Psychologist, Sh  Shyam Sundar Yadav , EA, Shri Amarjit, DGPM, Ms Avisha, EA, Ms Asha , EA, Sh Gourav Sharma, EA, Sh Tarun Khurana , EA, Ms Sneha,TA, Shri Rohit, EA, Shri Hanish , Shri Goldy singh, Supdt, Ashish pal ,EA, Ms. Ranjna Bisht, AO, Shri Yograj Negi,AD</t>
  </si>
  <si>
    <t xml:space="preserve"> Sh. Baljit Singh Khara, AD, </t>
  </si>
  <si>
    <t>Sh. Suvrat Sharma(AETO), Sh. Vikas(AETO)</t>
  </si>
  <si>
    <t>Sh. Suresh Meti, Sr. Dir-NIC, Sh. Madhavan P, Jt Dir-NIC, Sh. Shreekantesh</t>
  </si>
  <si>
    <t>Sh. Lakshya k Singh (Special public prosecutor)</t>
  </si>
  <si>
    <t>Gr. A</t>
  </si>
  <si>
    <t>Gr. B</t>
  </si>
  <si>
    <t>Gr. C</t>
  </si>
  <si>
    <t>Others</t>
  </si>
  <si>
    <t>10.06.2024</t>
  </si>
  <si>
    <t xml:space="preserve">Sh. Hitesh Goyal, CA, , </t>
  </si>
  <si>
    <t>hiteshgoyal.ca@gmail.com</t>
  </si>
  <si>
    <t>04.06.2024</t>
  </si>
  <si>
    <t>11.06.2024</t>
  </si>
  <si>
    <t>Sexual Harassment of Women at Workplace (Prevention, Prohibition &amp; Redressal) Act, 2013</t>
  </si>
  <si>
    <t>12.06.2024</t>
  </si>
  <si>
    <t>Training on "Drug Law Enforcement" for Havaldar/ Head Havaldars</t>
  </si>
  <si>
    <t xml:space="preserve">18.06.2024 </t>
  </si>
  <si>
    <t>20.06.2024</t>
  </si>
  <si>
    <t>Online Session on International Yoga Day 2024</t>
  </si>
  <si>
    <t>21.06.2024</t>
  </si>
  <si>
    <t>Hindi Workshop</t>
  </si>
  <si>
    <t>Offline</t>
  </si>
  <si>
    <t>Training on Provisions of PMLA for Audit Officers</t>
  </si>
  <si>
    <t>25.06.2024</t>
  </si>
  <si>
    <t>Online Session on "Vigilance Matters"</t>
  </si>
  <si>
    <t>online</t>
  </si>
  <si>
    <t>27.06.2024</t>
  </si>
  <si>
    <t>Sh. Vaibhav Garg, Project Manager, NIC</t>
  </si>
  <si>
    <t>Ms. Pranjal Singh, ADD NACIN Chd</t>
  </si>
  <si>
    <t>Sh. Sandeep Kumar, Insp. (NCB), Sh. Amar Shankar, Insp. (NCB), Sh. Rakesh Kumar, Insp (NCB), Sh. APS Pathania, SPP(NCB), Ms. Meera Kumari Meena, Supdt. (NCB), Sh. Ajay Kumar, Insp (NCB), Sh. Lalit Kumar, SA (NCB)</t>
  </si>
  <si>
    <t>Ms. Vrinda Puri, Yoga Instructor</t>
  </si>
  <si>
    <t>Sh. Ganesh Dutt, NIC, Sh. Yog Raj Negi, AD, Sh. Gopal, STO, Sh. Surinder Sharma, DD (retd)</t>
  </si>
  <si>
    <t>Sh. Gautam N. Ghosh, DLA, ED Chd., Sh. Rajesh Garg, DD (Cost), Ms. Anju Sheokand, DC</t>
  </si>
  <si>
    <t>Sh. Manoj Kumar Bhan, AC (Retd.)</t>
  </si>
  <si>
    <t>Online Session on 'Recommendations of the 53rd GST Council Meeting'</t>
  </si>
  <si>
    <t>28.06.2024</t>
  </si>
  <si>
    <t>Sh. B.S. Khara, AD</t>
  </si>
  <si>
    <t>Capacity building of officers of Excise &amp; Taxation Department Haryana</t>
  </si>
  <si>
    <t>04.07.2024</t>
  </si>
  <si>
    <t>05.07.2024</t>
  </si>
  <si>
    <t>08.07.2024</t>
  </si>
  <si>
    <t>09.07.2024</t>
  </si>
  <si>
    <t>23.07.2024</t>
  </si>
  <si>
    <t>24.07.2024</t>
  </si>
  <si>
    <t>Session for solving doubts &amp; queries of EMD Managers of Instance I</t>
  </si>
  <si>
    <t>02.07.2024</t>
  </si>
  <si>
    <t>Session for solving doubts &amp; queries of EMD Managers of Instance II</t>
  </si>
  <si>
    <t>Online Training on use of software tool of web based MS Office 365</t>
  </si>
  <si>
    <t>30.07.2024</t>
  </si>
  <si>
    <t>Overview of new Criminal Laws</t>
  </si>
  <si>
    <t>Health Awareness(Eye care in digital work culture)</t>
  </si>
  <si>
    <t>12.07.2024</t>
  </si>
  <si>
    <t>Procedure to Claim Advance TTA</t>
  </si>
  <si>
    <t>10.07.2024</t>
  </si>
  <si>
    <t>Induction Course for Inspectors</t>
  </si>
  <si>
    <t>15.07.2024</t>
  </si>
  <si>
    <t>31.07.2024</t>
  </si>
  <si>
    <t xml:space="preserve">Sh B.S. Khara, AD, Sh. Rajesh Garg, DD </t>
  </si>
  <si>
    <t xml:space="preserve">Sh. R.K. Dabra, Ms Deepa Chaudhary,DETC,Haryana </t>
  </si>
  <si>
    <t>Sh. R.K. Dabra, Supdt, Ms Manisha Aggarwal,ETO</t>
  </si>
  <si>
    <t>Sh. R.K. Dabra, Supdt;Ms Manisha Aggarwal,ETO</t>
  </si>
  <si>
    <t>Ms. Shristi Bhardwaj, TCS ( CBIC Messaging Team), New Delhi</t>
  </si>
  <si>
    <t>Dr. Nagarathna</t>
  </si>
  <si>
    <t>Dr. Gaurav Dubey</t>
  </si>
  <si>
    <t>Sh. Navdeep Singh, EA</t>
  </si>
  <si>
    <t>Sh Sunil Singh Katiyar, ADG, Ms Pranjal Singh, Additional Director, Sh Varun Soni, DD, Sh B.S. Khara, AD &amp; Sh. Sanjiv DP Azad, AD</t>
  </si>
  <si>
    <t>Sh. R.C. Meena, Supdt, Sh. D.P. Singh, AAO, Sh. Amit Chaudhary, Inspector, Sh. Rohtash, Assistant Professor, PU, Sh. Rajinder Singh Kamboj, TGT, Sh. M.C. Meena, Dr. Nayanika Singh, Psycologist, Sh. Anil Sharma, CA, Ms. Asha, EA, Sh. Surinder Sharma, Sh. Ganesh Dutt (NIC) &amp; Ms. Shristi Bhardwaj, TCS ( CBIC Messaging Team), New Delhi</t>
  </si>
  <si>
    <t>Impact of Fiscal budget- 2024 on GST</t>
  </si>
  <si>
    <t>08.08.2024</t>
  </si>
  <si>
    <t>20.08.2024</t>
  </si>
  <si>
    <t>21.08.2021</t>
  </si>
  <si>
    <t>22.08.2024</t>
  </si>
  <si>
    <t>23.08.2024</t>
  </si>
  <si>
    <t>Online training on BIFA GST Analysis</t>
  </si>
  <si>
    <t>29.08.2024</t>
  </si>
  <si>
    <t>Sh Varun Soni, DD, Sh B.S. Khara, AD</t>
  </si>
  <si>
    <t>Sh. Rajesh Garg, Smt. Manisha Agarwal</t>
  </si>
  <si>
    <t>Md. Adil Ashraf, DD, DGGI Kanpur</t>
  </si>
  <si>
    <t>01.08.2024</t>
  </si>
  <si>
    <t>31.08.2024</t>
  </si>
  <si>
    <t>06.08.2024</t>
  </si>
  <si>
    <t>Online Training on use of Excel tool for Data analytics</t>
  </si>
  <si>
    <t>Sh Sunil Singh Katiyar, ADG, Sh. Kumar Gaurav Dhawan, Commissioner, Ms Varinder Kaur, Additional Director, Sh Varun Soni, DD, Sh Bhupesh Satija, DD, Sh B.S. Khara, AD.</t>
  </si>
  <si>
    <t xml:space="preserve">Sh. Rajesh Garg, DD (Cost), Ms. Amita Gupta, Supdt, Sh. Sukhvir Singh, Supdt., Sh. Rajender Singh Kamboj, TGT, Sh. Ajay Kumar Saini, Supdt., Sh. Nishant Bansal, Inspector, Sh. Rudermani Sharma, ETO, Sh. Hanish, CA, Sh. Ganesh Dutt, Dr. Nayanika Singh, Sh. Hitesh Goyal, CA, </t>
  </si>
  <si>
    <t>Sh. Rahul Mishra, CA</t>
  </si>
  <si>
    <t>Sh B.S. Khara, AD</t>
  </si>
  <si>
    <t>Capacity building of officers of Excise &amp; Taxation Department Haryana (Registration, Amendments, Cencellation &amp; Recovery)</t>
  </si>
  <si>
    <t>Recent GST Circulars</t>
  </si>
  <si>
    <t>10.09.2024</t>
  </si>
  <si>
    <t>13.09.2021</t>
  </si>
  <si>
    <t>24.09.2024</t>
  </si>
  <si>
    <t>Sh Varun Soni, DD, Sh B.S. Khara, AD,</t>
  </si>
  <si>
    <t xml:space="preserve"> Sh. Deepak Malik, Inspector (Haryana GST)</t>
  </si>
  <si>
    <t>NPS &amp; UPS awarness workshop</t>
  </si>
  <si>
    <t>Reservation Policies for SC, ST &amp; PWBD</t>
  </si>
  <si>
    <t>Nyamimasa</t>
  </si>
  <si>
    <t>01.09.2024</t>
  </si>
  <si>
    <t>30.09.2024</t>
  </si>
  <si>
    <t>03.09.2024</t>
  </si>
  <si>
    <t>19.09.2024</t>
  </si>
  <si>
    <t>25.09.2024</t>
  </si>
  <si>
    <t>04.09.2024</t>
  </si>
  <si>
    <t xml:space="preserve">Sh Varun Soni, DD, Sh Bhupesh Satija, DD, Sh B.S. Khara, AD, Sh. Vijay Bansal, AAD, Sh. Vinod Kumar, AAD,  Ms. Pansy Gupta, AAD </t>
  </si>
  <si>
    <t>Sh. Vaibhav Chauhan, JC, Sh. Atul Tirkey, DC    Sh. Sh. Amreshwar, DD, Ms. Indera Bhullar, Supdt., Sh. Mayank Brutta, Appraiser, Sh. Manish Bhatnagar  Supdt.,Sh. Ajay Kumar, Superintendent, Sh. M. K. Bhan, IRS (Retd.), Sh. G. S. Dhillon, IRS (Retd.), Sh. Pradeep Mehta, Faculty Member, CJA, Sh. Amanjit Singh, Zonal Director, NCB, Rajender Singh Kamboj, TGT, Sh. M. P. Rana, Ms. Aakanksha Gupta, Ms. Aastha Sharma, Advocate,Sh. D. P. Singh, AAO, Sh. Gautam Ghosh, DLA, ED Chandigarh, Sh. Madhivanan  A,  Assistant Director,  Sh. Hanish, CA.</t>
  </si>
  <si>
    <t>-</t>
  </si>
  <si>
    <t>Sh. Pankaj Rohatagi, Assist. Managar DSP Fund</t>
  </si>
  <si>
    <t>Sh. Ramji Gupta, Retired PS</t>
  </si>
  <si>
    <t>Sh Varun Soni, DD</t>
  </si>
</sst>
</file>

<file path=xl/styles.xml><?xml version="1.0" encoding="utf-8"?>
<styleSheet xmlns="http://schemas.openxmlformats.org/spreadsheetml/2006/main">
  <fonts count="12">
    <font>
      <sz val="11"/>
      <color theme="1"/>
      <name val="Calibri"/>
      <family val="2"/>
      <scheme val="minor"/>
    </font>
    <font>
      <b/>
      <sz val="11"/>
      <color theme="1"/>
      <name val="Calibri"/>
      <family val="2"/>
      <scheme val="minor"/>
    </font>
    <font>
      <b/>
      <sz val="11"/>
      <color theme="1"/>
      <name val="Times New Roman"/>
      <family val="1"/>
    </font>
    <font>
      <sz val="13"/>
      <name val="Bookman Old Style"/>
      <family val="1"/>
    </font>
    <font>
      <sz val="14"/>
      <name val="Times New Roman"/>
      <family val="1"/>
    </font>
    <font>
      <sz val="12"/>
      <color theme="1"/>
      <name val="Times New Roman"/>
      <family val="1"/>
    </font>
    <font>
      <sz val="14"/>
      <color theme="1"/>
      <name val="Arial Black"/>
      <family val="2"/>
    </font>
    <font>
      <u/>
      <sz val="11"/>
      <color theme="10"/>
      <name val="Calibri"/>
      <family val="2"/>
    </font>
    <font>
      <sz val="12"/>
      <name val="Times New Roman"/>
      <family val="1"/>
    </font>
    <font>
      <sz val="12"/>
      <name val="Cambria"/>
      <family val="1"/>
    </font>
    <font>
      <sz val="14"/>
      <color theme="1"/>
      <name val="Times New Roman"/>
      <family val="1"/>
    </font>
    <font>
      <b/>
      <sz val="14"/>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70">
    <xf numFmtId="0" fontId="0" fillId="0" borderId="0" xfId="0"/>
    <xf numFmtId="0" fontId="3" fillId="2" borderId="1" xfId="0" applyFont="1" applyFill="1" applyBorder="1" applyAlignment="1">
      <alignment vertical="top" wrapText="1"/>
    </xf>
    <xf numFmtId="0" fontId="4"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0" fillId="0" borderId="1" xfId="0" applyBorder="1"/>
    <xf numFmtId="0" fontId="5" fillId="0" borderId="1" xfId="0" applyFont="1" applyBorder="1" applyAlignment="1">
      <alignment vertical="center" wrapText="1"/>
    </xf>
    <xf numFmtId="0" fontId="6" fillId="0" borderId="1" xfId="0" applyFont="1" applyBorder="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3" fillId="0" borderId="1" xfId="0" applyFont="1" applyFill="1" applyBorder="1" applyAlignment="1">
      <alignment vertical="top" wrapText="1"/>
    </xf>
    <xf numFmtId="0" fontId="8" fillId="0" borderId="1" xfId="0" applyFont="1" applyBorder="1" applyAlignment="1">
      <alignment horizontal="left" wrapText="1"/>
    </xf>
    <xf numFmtId="0" fontId="8" fillId="0" borderId="1" xfId="0" applyFont="1" applyBorder="1" applyAlignment="1">
      <alignment horizontal="left" vertical="top"/>
    </xf>
    <xf numFmtId="0" fontId="9" fillId="0" borderId="0" xfId="0" applyFont="1" applyAlignment="1">
      <alignment vertical="top"/>
    </xf>
    <xf numFmtId="0" fontId="5" fillId="0" borderId="0" xfId="0" applyFont="1" applyAlignment="1">
      <alignment vertical="center" wrapText="1"/>
    </xf>
    <xf numFmtId="0" fontId="2"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0" fillId="0" borderId="0" xfId="0" applyProtection="1">
      <protection locked="0"/>
    </xf>
    <xf numFmtId="0" fontId="1" fillId="0" borderId="1" xfId="0" applyFont="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0" fillId="0" borderId="0" xfId="0"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xf numFmtId="0" fontId="10"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8" fillId="2" borderId="1"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vertical="top" wrapText="1"/>
    </xf>
    <xf numFmtId="0" fontId="3" fillId="3" borderId="1" xfId="0" applyFont="1" applyFill="1" applyBorder="1" applyAlignment="1">
      <alignment vertical="center" wrapText="1"/>
    </xf>
    <xf numFmtId="0" fontId="4" fillId="3" borderId="1" xfId="0" applyFont="1" applyFill="1" applyBorder="1" applyAlignment="1">
      <alignment horizontal="left" vertical="center" wrapText="1"/>
    </xf>
    <xf numFmtId="0" fontId="0" fillId="3" borderId="0" xfId="0" applyFill="1"/>
    <xf numFmtId="0" fontId="6" fillId="3" borderId="1" xfId="0" applyFont="1" applyFill="1" applyBorder="1"/>
    <xf numFmtId="0" fontId="3" fillId="3" borderId="6" xfId="0" applyFont="1" applyFill="1" applyBorder="1" applyAlignment="1">
      <alignment vertical="top" wrapText="1"/>
    </xf>
    <xf numFmtId="0" fontId="4"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4" fillId="3" borderId="6" xfId="0" applyFont="1" applyFill="1" applyBorder="1" applyAlignment="1">
      <alignment horizontal="left" vertical="center" wrapText="1"/>
    </xf>
    <xf numFmtId="0" fontId="6" fillId="3" borderId="6" xfId="0" applyFont="1" applyFill="1" applyBorder="1"/>
    <xf numFmtId="0" fontId="5" fillId="3" borderId="1" xfId="0" applyFont="1" applyFill="1" applyBorder="1" applyAlignment="1">
      <alignment vertical="center" wrapText="1"/>
    </xf>
    <xf numFmtId="0" fontId="0" fillId="3" borderId="1" xfId="0" applyFill="1" applyBorder="1"/>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3" fillId="2" borderId="7" xfId="0" applyFont="1" applyFill="1" applyBorder="1" applyAlignment="1">
      <alignment vertical="center" wrapText="1"/>
    </xf>
    <xf numFmtId="0" fontId="10" fillId="0" borderId="0" xfId="0" applyFont="1" applyFill="1" applyBorder="1" applyAlignment="1">
      <alignment vertical="center" wrapText="1"/>
    </xf>
    <xf numFmtId="0" fontId="10" fillId="0"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2" borderId="9" xfId="0" applyFont="1" applyFill="1" applyBorder="1" applyAlignment="1">
      <alignment vertical="center" wrapText="1"/>
    </xf>
    <xf numFmtId="0" fontId="4" fillId="2" borderId="9" xfId="0" applyFont="1" applyFill="1" applyBorder="1" applyAlignment="1">
      <alignment horizontal="center" vertical="center" wrapText="1"/>
    </xf>
    <xf numFmtId="0" fontId="0" fillId="0" borderId="0" xfId="0" applyBorder="1"/>
    <xf numFmtId="0" fontId="4" fillId="2" borderId="10"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1" xfId="0" applyFont="1" applyFill="1" applyBorder="1" applyAlignment="1">
      <alignment horizontal="center" vertical="center" wrapText="1"/>
    </xf>
  </cellXfs>
  <cellStyles count="2">
    <cellStyle name="Hyperlink" xfId="1" builtinId="8"/>
    <cellStyle name="Normal" xfId="0" builtinId="0"/>
  </cellStyles>
  <dxfs count="4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renuka.16193@gov.in" TargetMode="External"/><Relationship Id="rId3" Type="http://schemas.openxmlformats.org/officeDocument/2006/relationships/hyperlink" Target="mailto:rkumar.218949@gov.in" TargetMode="External"/><Relationship Id="rId7" Type="http://schemas.openxmlformats.org/officeDocument/2006/relationships/hyperlink" Target="mailto:carajesh.garg@gov.in" TargetMode="External"/><Relationship Id="rId12" Type="http://schemas.openxmlformats.org/officeDocument/2006/relationships/printerSettings" Target="../printerSettings/printerSettings1.bin"/><Relationship Id="rId2" Type="http://schemas.openxmlformats.org/officeDocument/2006/relationships/hyperlink" Target="mailto:paochd@rediffmail.com" TargetMode="External"/><Relationship Id="rId1" Type="http://schemas.openxmlformats.org/officeDocument/2006/relationships/hyperlink" Target="mailto:nayanika.singh@gmail.com" TargetMode="External"/><Relationship Id="rId6" Type="http://schemas.openxmlformats.org/officeDocument/2006/relationships/hyperlink" Target="mailto:vijayb.c050701@gov.in" TargetMode="External"/><Relationship Id="rId11" Type="http://schemas.openxmlformats.org/officeDocument/2006/relationships/hyperlink" Target="mailto:ca.hanishsharma@gmail.com" TargetMode="External"/><Relationship Id="rId5" Type="http://schemas.openxmlformats.org/officeDocument/2006/relationships/hyperlink" Target="mailto:vinodk.g141502@gov.in" TargetMode="External"/><Relationship Id="rId10" Type="http://schemas.openxmlformats.org/officeDocument/2006/relationships/hyperlink" Target="mailto:ajaysaini.198215@gov.in" TargetMode="External"/><Relationship Id="rId4" Type="http://schemas.openxmlformats.org/officeDocument/2006/relationships/hyperlink" Target="mailto:parianshm.g051401@gov.in" TargetMode="External"/><Relationship Id="rId9" Type="http://schemas.openxmlformats.org/officeDocument/2006/relationships/hyperlink" Target="mailto:navdeep.hunny@gov.in" TargetMode="External"/></Relationships>
</file>

<file path=xl/worksheets/sheet1.xml><?xml version="1.0" encoding="utf-8"?>
<worksheet xmlns="http://schemas.openxmlformats.org/spreadsheetml/2006/main" xmlns:r="http://schemas.openxmlformats.org/officeDocument/2006/relationships">
  <dimension ref="A1:AC54"/>
  <sheetViews>
    <sheetView tabSelected="1" topLeftCell="E41" workbookViewId="0">
      <selection activeCell="J44" sqref="J44"/>
    </sheetView>
  </sheetViews>
  <sheetFormatPr defaultRowHeight="38.25" customHeight="1"/>
  <cols>
    <col min="2" max="2" width="45.85546875" customWidth="1"/>
    <col min="17" max="17" width="9.140625" style="29"/>
    <col min="27" max="27" width="32" customWidth="1"/>
    <col min="28" max="28" width="52.5703125" customWidth="1"/>
    <col min="29" max="29" width="11.85546875" customWidth="1"/>
  </cols>
  <sheetData>
    <row r="1" spans="1:29" s="24" customFormat="1" ht="38.25" customHeight="1">
      <c r="A1" s="20" t="s">
        <v>0</v>
      </c>
      <c r="B1" s="20" t="s">
        <v>1</v>
      </c>
      <c r="C1" s="20" t="s">
        <v>2</v>
      </c>
      <c r="D1" s="20" t="s">
        <v>5</v>
      </c>
      <c r="E1" s="20" t="s">
        <v>3</v>
      </c>
      <c r="F1" s="20" t="s">
        <v>4</v>
      </c>
      <c r="G1" s="50" t="s">
        <v>6</v>
      </c>
      <c r="H1" s="50"/>
      <c r="I1" s="50"/>
      <c r="J1" s="50" t="s">
        <v>7</v>
      </c>
      <c r="K1" s="50"/>
      <c r="L1" s="50"/>
      <c r="M1" s="50"/>
      <c r="N1" s="50"/>
      <c r="O1" s="50"/>
      <c r="P1" s="50"/>
      <c r="Q1" s="27" t="s">
        <v>8</v>
      </c>
      <c r="R1" s="51" t="s">
        <v>9</v>
      </c>
      <c r="S1" s="51"/>
      <c r="T1" s="51" t="s">
        <v>10</v>
      </c>
      <c r="U1" s="51"/>
      <c r="V1" s="52" t="s">
        <v>11</v>
      </c>
      <c r="W1" s="54"/>
      <c r="X1" s="52" t="s">
        <v>136</v>
      </c>
      <c r="Y1" s="53"/>
      <c r="Z1" s="54"/>
      <c r="AA1" s="20" t="s">
        <v>12</v>
      </c>
      <c r="AB1" s="22" t="s">
        <v>13</v>
      </c>
      <c r="AC1" s="23" t="s">
        <v>14</v>
      </c>
    </row>
    <row r="2" spans="1:29" s="24" customFormat="1" ht="42.75" customHeight="1">
      <c r="A2" s="20"/>
      <c r="B2" s="20"/>
      <c r="C2" s="20"/>
      <c r="D2" s="20"/>
      <c r="E2" s="20"/>
      <c r="F2" s="20"/>
      <c r="G2" s="21" t="s">
        <v>15</v>
      </c>
      <c r="H2" s="21" t="s">
        <v>16</v>
      </c>
      <c r="I2" s="21" t="s">
        <v>17</v>
      </c>
      <c r="J2" s="25" t="s">
        <v>18</v>
      </c>
      <c r="K2" s="25" t="s">
        <v>19</v>
      </c>
      <c r="L2" s="25" t="s">
        <v>20</v>
      </c>
      <c r="M2" s="25" t="s">
        <v>21</v>
      </c>
      <c r="N2" s="25" t="s">
        <v>22</v>
      </c>
      <c r="O2" s="25" t="s">
        <v>23</v>
      </c>
      <c r="P2" s="25" t="s">
        <v>15</v>
      </c>
      <c r="Q2" s="27"/>
      <c r="R2" s="20" t="s">
        <v>24</v>
      </c>
      <c r="S2" s="20" t="s">
        <v>25</v>
      </c>
      <c r="T2" s="20" t="s">
        <v>24</v>
      </c>
      <c r="U2" s="20" t="s">
        <v>25</v>
      </c>
      <c r="V2" s="20" t="s">
        <v>24</v>
      </c>
      <c r="W2" s="20" t="s">
        <v>25</v>
      </c>
      <c r="X2" s="20" t="s">
        <v>133</v>
      </c>
      <c r="Y2" s="20" t="s">
        <v>134</v>
      </c>
      <c r="Z2" s="20" t="s">
        <v>135</v>
      </c>
      <c r="AA2" s="20"/>
      <c r="AB2" s="22"/>
      <c r="AC2" s="23"/>
    </row>
    <row r="3" spans="1:29" ht="38.25" customHeight="1">
      <c r="A3" s="2">
        <v>1</v>
      </c>
      <c r="B3" s="1" t="s">
        <v>26</v>
      </c>
      <c r="C3" s="2">
        <v>0.5</v>
      </c>
      <c r="D3" s="2" t="s">
        <v>27</v>
      </c>
      <c r="E3" s="3" t="s">
        <v>28</v>
      </c>
      <c r="F3" s="3" t="s">
        <v>28</v>
      </c>
      <c r="G3" s="2">
        <v>0</v>
      </c>
      <c r="H3" s="2">
        <v>0</v>
      </c>
      <c r="I3" s="2">
        <v>28</v>
      </c>
      <c r="J3" s="2">
        <v>0</v>
      </c>
      <c r="K3" s="2">
        <v>0</v>
      </c>
      <c r="L3" s="2">
        <v>0</v>
      </c>
      <c r="M3" s="2">
        <v>0</v>
      </c>
      <c r="N3" s="2">
        <v>0</v>
      </c>
      <c r="O3" s="2">
        <v>0</v>
      </c>
      <c r="P3" s="2">
        <v>0</v>
      </c>
      <c r="Q3" s="30">
        <v>28</v>
      </c>
      <c r="R3" s="2">
        <v>0</v>
      </c>
      <c r="S3" s="2">
        <v>0</v>
      </c>
      <c r="T3" s="2">
        <v>28</v>
      </c>
      <c r="U3" s="2">
        <v>0</v>
      </c>
      <c r="V3" s="2">
        <v>0</v>
      </c>
      <c r="W3" s="2"/>
      <c r="X3" s="2">
        <v>0</v>
      </c>
      <c r="Y3" s="2">
        <v>0</v>
      </c>
      <c r="Z3" s="2">
        <v>0</v>
      </c>
      <c r="AA3" s="8">
        <f>SUM(G3:P3)</f>
        <v>28</v>
      </c>
      <c r="AB3" s="4" t="s">
        <v>40</v>
      </c>
      <c r="AC3" s="4">
        <v>14</v>
      </c>
    </row>
    <row r="4" spans="1:29" ht="38.25" customHeight="1">
      <c r="A4" s="2">
        <v>2</v>
      </c>
      <c r="B4" s="1" t="s">
        <v>26</v>
      </c>
      <c r="C4" s="2">
        <v>0.5</v>
      </c>
      <c r="D4" s="2" t="s">
        <v>27</v>
      </c>
      <c r="E4" s="3" t="s">
        <v>28</v>
      </c>
      <c r="F4" s="3" t="s">
        <v>28</v>
      </c>
      <c r="G4" s="2">
        <v>0</v>
      </c>
      <c r="H4" s="2">
        <v>0</v>
      </c>
      <c r="I4" s="2">
        <v>22</v>
      </c>
      <c r="J4" s="2">
        <v>0</v>
      </c>
      <c r="K4" s="2">
        <v>0</v>
      </c>
      <c r="L4" s="2">
        <v>0</v>
      </c>
      <c r="M4" s="2">
        <v>0</v>
      </c>
      <c r="N4" s="2">
        <v>0</v>
      </c>
      <c r="O4" s="2">
        <v>0</v>
      </c>
      <c r="P4" s="2">
        <v>0</v>
      </c>
      <c r="Q4" s="30">
        <v>22</v>
      </c>
      <c r="R4" s="2">
        <v>0</v>
      </c>
      <c r="S4" s="2">
        <v>0</v>
      </c>
      <c r="T4" s="2">
        <v>22</v>
      </c>
      <c r="U4" s="2">
        <v>0</v>
      </c>
      <c r="V4" s="2">
        <v>0</v>
      </c>
      <c r="W4" s="2"/>
      <c r="X4" s="2">
        <v>0</v>
      </c>
      <c r="Y4" s="2">
        <v>0</v>
      </c>
      <c r="Z4" s="2">
        <v>0</v>
      </c>
      <c r="AA4" s="8"/>
      <c r="AB4" s="4" t="s">
        <v>40</v>
      </c>
      <c r="AC4" s="4">
        <v>11</v>
      </c>
    </row>
    <row r="5" spans="1:29" s="29" customFormat="1" ht="110.25">
      <c r="A5" s="30">
        <v>3</v>
      </c>
      <c r="B5" s="34" t="s">
        <v>29</v>
      </c>
      <c r="C5" s="30">
        <v>10</v>
      </c>
      <c r="D5" s="30" t="s">
        <v>30</v>
      </c>
      <c r="E5" s="34" t="s">
        <v>31</v>
      </c>
      <c r="F5" s="34" t="s">
        <v>32</v>
      </c>
      <c r="G5" s="30">
        <v>42</v>
      </c>
      <c r="H5" s="30">
        <v>0</v>
      </c>
      <c r="I5" s="30">
        <v>0</v>
      </c>
      <c r="J5" s="30">
        <v>0</v>
      </c>
      <c r="K5" s="30">
        <v>0</v>
      </c>
      <c r="L5" s="30">
        <v>0</v>
      </c>
      <c r="M5" s="30">
        <v>0</v>
      </c>
      <c r="N5" s="30">
        <v>0</v>
      </c>
      <c r="O5" s="30">
        <v>0</v>
      </c>
      <c r="P5" s="30">
        <v>0</v>
      </c>
      <c r="Q5" s="30">
        <v>42</v>
      </c>
      <c r="R5" s="30">
        <v>0</v>
      </c>
      <c r="S5" s="30">
        <v>0</v>
      </c>
      <c r="T5" s="30">
        <v>0</v>
      </c>
      <c r="U5" s="30">
        <v>0</v>
      </c>
      <c r="V5" s="30">
        <v>42</v>
      </c>
      <c r="W5" s="30"/>
      <c r="X5" s="30">
        <v>0</v>
      </c>
      <c r="Y5" s="30">
        <v>0</v>
      </c>
      <c r="Z5" s="30">
        <v>0</v>
      </c>
      <c r="AA5" s="12" t="s">
        <v>41</v>
      </c>
      <c r="AB5" s="12" t="s">
        <v>50</v>
      </c>
      <c r="AC5" s="31">
        <v>420</v>
      </c>
    </row>
    <row r="6" spans="1:29" ht="38.25" customHeight="1">
      <c r="A6" s="2">
        <v>4</v>
      </c>
      <c r="B6" s="4" t="s">
        <v>33</v>
      </c>
      <c r="C6" s="2">
        <v>5</v>
      </c>
      <c r="D6" s="2" t="s">
        <v>30</v>
      </c>
      <c r="E6" s="3" t="s">
        <v>31</v>
      </c>
      <c r="F6" s="3" t="s">
        <v>34</v>
      </c>
      <c r="G6" s="2">
        <v>0</v>
      </c>
      <c r="H6" s="2">
        <v>0</v>
      </c>
      <c r="I6" s="2">
        <v>30</v>
      </c>
      <c r="J6" s="2">
        <v>0</v>
      </c>
      <c r="K6" s="2">
        <v>0</v>
      </c>
      <c r="L6" s="2">
        <v>0</v>
      </c>
      <c r="M6" s="2">
        <v>0</v>
      </c>
      <c r="N6" s="2">
        <v>0</v>
      </c>
      <c r="O6" s="2">
        <v>0</v>
      </c>
      <c r="P6" s="2">
        <v>0</v>
      </c>
      <c r="Q6" s="30">
        <v>30</v>
      </c>
      <c r="R6" s="2">
        <v>0</v>
      </c>
      <c r="S6" s="2">
        <v>0</v>
      </c>
      <c r="T6" s="2">
        <v>0</v>
      </c>
      <c r="U6" s="2">
        <v>0</v>
      </c>
      <c r="V6" s="2">
        <v>0</v>
      </c>
      <c r="W6" s="2"/>
      <c r="X6" s="2">
        <v>0</v>
      </c>
      <c r="Y6" s="2">
        <v>30</v>
      </c>
      <c r="Z6" s="2">
        <v>0</v>
      </c>
      <c r="AA6" s="4" t="s">
        <v>45</v>
      </c>
      <c r="AB6" s="5" t="s">
        <v>46</v>
      </c>
      <c r="AC6" s="4">
        <v>150</v>
      </c>
    </row>
    <row r="7" spans="1:29" ht="38.25" customHeight="1">
      <c r="A7" s="2">
        <v>5</v>
      </c>
      <c r="B7" s="1" t="s">
        <v>37</v>
      </c>
      <c r="C7" s="2">
        <v>3</v>
      </c>
      <c r="D7" s="2" t="s">
        <v>30</v>
      </c>
      <c r="E7" s="3" t="s">
        <v>38</v>
      </c>
      <c r="F7" s="3" t="s">
        <v>39</v>
      </c>
      <c r="G7" s="2">
        <v>11</v>
      </c>
      <c r="H7" s="2">
        <v>0</v>
      </c>
      <c r="I7" s="2">
        <v>0</v>
      </c>
      <c r="J7" s="2">
        <v>11</v>
      </c>
      <c r="K7" s="2">
        <v>2</v>
      </c>
      <c r="L7" s="2">
        <v>5</v>
      </c>
      <c r="M7" s="2">
        <v>0</v>
      </c>
      <c r="N7" s="2">
        <v>0</v>
      </c>
      <c r="O7" s="2">
        <v>0</v>
      </c>
      <c r="P7" s="2">
        <v>0</v>
      </c>
      <c r="Q7" s="30">
        <v>29</v>
      </c>
      <c r="R7" s="2">
        <v>2</v>
      </c>
      <c r="S7" s="2">
        <v>8</v>
      </c>
      <c r="T7" s="2">
        <v>9</v>
      </c>
      <c r="U7" s="2">
        <v>10</v>
      </c>
      <c r="V7" s="2">
        <v>0</v>
      </c>
      <c r="W7" s="2"/>
      <c r="X7" s="2">
        <v>0</v>
      </c>
      <c r="Y7" s="2">
        <v>0</v>
      </c>
      <c r="Z7" s="2">
        <v>0</v>
      </c>
      <c r="AA7" s="4"/>
      <c r="AB7" s="4" t="s">
        <v>42</v>
      </c>
      <c r="AC7" s="4">
        <v>87</v>
      </c>
    </row>
    <row r="8" spans="1:29" ht="112.5">
      <c r="A8" s="2">
        <v>6</v>
      </c>
      <c r="B8" s="15" t="s">
        <v>35</v>
      </c>
      <c r="C8" s="2">
        <v>16</v>
      </c>
      <c r="D8" s="2" t="s">
        <v>30</v>
      </c>
      <c r="E8" s="3" t="s">
        <v>36</v>
      </c>
      <c r="F8" s="3" t="s">
        <v>122</v>
      </c>
      <c r="G8" s="2">
        <v>38</v>
      </c>
      <c r="H8" s="2">
        <v>0</v>
      </c>
      <c r="I8" s="2">
        <v>0</v>
      </c>
      <c r="J8" s="2">
        <v>0</v>
      </c>
      <c r="K8" s="2">
        <v>0</v>
      </c>
      <c r="L8" s="2">
        <v>0</v>
      </c>
      <c r="M8" s="2">
        <v>0</v>
      </c>
      <c r="N8" s="2">
        <v>0</v>
      </c>
      <c r="O8" s="2">
        <v>0</v>
      </c>
      <c r="P8" s="2">
        <v>0</v>
      </c>
      <c r="Q8" s="30">
        <v>38</v>
      </c>
      <c r="R8" s="2">
        <v>0</v>
      </c>
      <c r="S8" s="2">
        <v>0</v>
      </c>
      <c r="T8" s="2">
        <v>38</v>
      </c>
      <c r="U8" s="2">
        <v>0</v>
      </c>
      <c r="V8" s="2">
        <v>0</v>
      </c>
      <c r="W8" s="2"/>
      <c r="X8" s="2">
        <v>0</v>
      </c>
      <c r="Y8" s="2">
        <v>0</v>
      </c>
      <c r="Z8" s="2">
        <v>0</v>
      </c>
      <c r="AA8" s="4" t="s">
        <v>43</v>
      </c>
      <c r="AB8" s="4" t="s">
        <v>44</v>
      </c>
      <c r="AC8" s="4">
        <f>16*38</f>
        <v>608</v>
      </c>
    </row>
    <row r="9" spans="1:29" ht="38.25" customHeight="1">
      <c r="A9" s="2">
        <v>7</v>
      </c>
      <c r="B9" s="4" t="s">
        <v>123</v>
      </c>
      <c r="C9" s="2">
        <v>2</v>
      </c>
      <c r="D9" s="2" t="s">
        <v>30</v>
      </c>
      <c r="E9" s="3" t="s">
        <v>124</v>
      </c>
      <c r="F9" s="3" t="s">
        <v>125</v>
      </c>
      <c r="G9" s="2">
        <v>9</v>
      </c>
      <c r="H9" s="2">
        <v>10</v>
      </c>
      <c r="I9" s="2">
        <v>0</v>
      </c>
      <c r="J9" s="2">
        <v>3</v>
      </c>
      <c r="K9" s="2">
        <v>3</v>
      </c>
      <c r="L9" s="2">
        <v>3</v>
      </c>
      <c r="M9" s="2">
        <v>0</v>
      </c>
      <c r="N9" s="2">
        <v>3</v>
      </c>
      <c r="O9" s="2">
        <v>4</v>
      </c>
      <c r="P9" s="2">
        <v>2</v>
      </c>
      <c r="Q9" s="30">
        <v>37</v>
      </c>
      <c r="R9" s="2">
        <v>0</v>
      </c>
      <c r="S9" s="2">
        <v>6</v>
      </c>
      <c r="T9" s="2">
        <v>19</v>
      </c>
      <c r="U9" s="2">
        <v>12</v>
      </c>
      <c r="V9" s="2">
        <v>0</v>
      </c>
      <c r="W9" s="2">
        <v>0</v>
      </c>
      <c r="X9" s="2">
        <v>0</v>
      </c>
      <c r="Y9" s="2">
        <v>0</v>
      </c>
      <c r="Z9" s="2">
        <v>0</v>
      </c>
      <c r="AA9" s="6"/>
      <c r="AB9" s="5" t="s">
        <v>131</v>
      </c>
      <c r="AC9" s="4">
        <v>74</v>
      </c>
    </row>
    <row r="10" spans="1:29" ht="38.25" customHeight="1">
      <c r="A10" s="2">
        <v>8</v>
      </c>
      <c r="B10" s="1" t="s">
        <v>26</v>
      </c>
      <c r="C10" s="2">
        <v>0.25</v>
      </c>
      <c r="D10" s="2" t="s">
        <v>27</v>
      </c>
      <c r="E10" s="3" t="s">
        <v>47</v>
      </c>
      <c r="F10" s="3" t="s">
        <v>47</v>
      </c>
      <c r="G10" s="2">
        <v>0</v>
      </c>
      <c r="H10" s="2">
        <v>0</v>
      </c>
      <c r="I10" s="2">
        <v>38</v>
      </c>
      <c r="J10" s="2">
        <v>0</v>
      </c>
      <c r="K10" s="2">
        <v>0</v>
      </c>
      <c r="L10" s="2">
        <v>0</v>
      </c>
      <c r="M10" s="2">
        <v>0</v>
      </c>
      <c r="N10" s="2">
        <v>0</v>
      </c>
      <c r="O10" s="2">
        <v>0</v>
      </c>
      <c r="P10" s="2">
        <v>0</v>
      </c>
      <c r="Q10" s="30">
        <v>38</v>
      </c>
      <c r="R10" s="2">
        <v>0</v>
      </c>
      <c r="S10" s="2">
        <v>0</v>
      </c>
      <c r="T10" s="2">
        <v>38</v>
      </c>
      <c r="U10" s="2">
        <v>0</v>
      </c>
      <c r="V10" s="2">
        <v>0</v>
      </c>
      <c r="W10" s="2"/>
      <c r="X10" s="2">
        <v>0</v>
      </c>
      <c r="Y10" s="2">
        <v>0</v>
      </c>
      <c r="Z10" s="2">
        <v>0</v>
      </c>
      <c r="AA10" s="8"/>
      <c r="AB10" s="4" t="s">
        <v>40</v>
      </c>
      <c r="AC10" s="4">
        <v>9.5</v>
      </c>
    </row>
    <row r="11" spans="1:29" ht="38.25" customHeight="1">
      <c r="A11" s="2">
        <v>9</v>
      </c>
      <c r="B11" s="1" t="s">
        <v>26</v>
      </c>
      <c r="C11" s="2">
        <v>0.25</v>
      </c>
      <c r="D11" s="2" t="s">
        <v>27</v>
      </c>
      <c r="E11" s="3" t="s">
        <v>47</v>
      </c>
      <c r="F11" s="3" t="s">
        <v>47</v>
      </c>
      <c r="G11" s="2">
        <v>0</v>
      </c>
      <c r="H11" s="2">
        <v>0</v>
      </c>
      <c r="I11" s="2">
        <v>32</v>
      </c>
      <c r="J11" s="2">
        <v>0</v>
      </c>
      <c r="K11" s="2">
        <v>0</v>
      </c>
      <c r="L11" s="2">
        <v>0</v>
      </c>
      <c r="M11" s="2">
        <v>0</v>
      </c>
      <c r="N11" s="2">
        <v>0</v>
      </c>
      <c r="O11" s="2">
        <v>0</v>
      </c>
      <c r="P11" s="2">
        <v>0</v>
      </c>
      <c r="Q11" s="30">
        <v>32</v>
      </c>
      <c r="R11" s="2">
        <v>0</v>
      </c>
      <c r="S11" s="2">
        <v>0</v>
      </c>
      <c r="T11" s="2">
        <v>32</v>
      </c>
      <c r="U11" s="2">
        <v>0</v>
      </c>
      <c r="V11" s="2">
        <v>0</v>
      </c>
      <c r="W11" s="2"/>
      <c r="X11" s="2">
        <v>0</v>
      </c>
      <c r="Y11" s="2">
        <v>0</v>
      </c>
      <c r="Z11" s="2">
        <v>0</v>
      </c>
      <c r="AA11" s="8"/>
      <c r="AB11" s="4" t="s">
        <v>40</v>
      </c>
      <c r="AC11" s="4">
        <v>8</v>
      </c>
    </row>
    <row r="12" spans="1:29" ht="141.75">
      <c r="A12" s="2">
        <v>10</v>
      </c>
      <c r="B12" s="3" t="s">
        <v>29</v>
      </c>
      <c r="C12" s="2">
        <v>15</v>
      </c>
      <c r="D12" s="2" t="s">
        <v>30</v>
      </c>
      <c r="E12" s="3" t="s">
        <v>48</v>
      </c>
      <c r="F12" s="3" t="s">
        <v>137</v>
      </c>
      <c r="G12" s="2">
        <v>29</v>
      </c>
      <c r="H12" s="2">
        <v>0</v>
      </c>
      <c r="I12" s="2">
        <v>0</v>
      </c>
      <c r="J12" s="2">
        <v>0</v>
      </c>
      <c r="K12" s="2">
        <v>0</v>
      </c>
      <c r="L12" s="2">
        <v>0</v>
      </c>
      <c r="M12" s="2">
        <v>0</v>
      </c>
      <c r="N12" s="2">
        <v>0</v>
      </c>
      <c r="O12" s="2">
        <v>0</v>
      </c>
      <c r="P12" s="2">
        <v>0</v>
      </c>
      <c r="Q12" s="30">
        <v>29</v>
      </c>
      <c r="R12" s="2">
        <v>0</v>
      </c>
      <c r="S12" s="2">
        <v>0</v>
      </c>
      <c r="T12" s="2">
        <v>0</v>
      </c>
      <c r="U12" s="2">
        <v>0</v>
      </c>
      <c r="V12" s="2">
        <v>29</v>
      </c>
      <c r="W12" s="2"/>
      <c r="X12" s="2"/>
      <c r="Y12" s="2"/>
      <c r="Z12" s="2"/>
      <c r="AA12" s="7" t="s">
        <v>127</v>
      </c>
      <c r="AB12" s="4" t="s">
        <v>128</v>
      </c>
      <c r="AC12" s="4">
        <f>15*29</f>
        <v>435</v>
      </c>
    </row>
    <row r="13" spans="1:29" ht="33">
      <c r="A13" s="2">
        <v>11</v>
      </c>
      <c r="B13" s="1" t="s">
        <v>120</v>
      </c>
      <c r="C13" s="2">
        <v>1</v>
      </c>
      <c r="D13" s="2" t="s">
        <v>27</v>
      </c>
      <c r="E13" s="3" t="s">
        <v>121</v>
      </c>
      <c r="F13" s="3" t="s">
        <v>121</v>
      </c>
      <c r="G13" s="2">
        <v>0</v>
      </c>
      <c r="H13" s="2">
        <v>0</v>
      </c>
      <c r="I13" s="2">
        <v>0</v>
      </c>
      <c r="J13" s="2">
        <v>0</v>
      </c>
      <c r="K13" s="2">
        <v>0</v>
      </c>
      <c r="L13" s="2">
        <v>0</v>
      </c>
      <c r="M13" s="2">
        <v>0</v>
      </c>
      <c r="N13" s="2">
        <v>0</v>
      </c>
      <c r="O13" s="2">
        <v>36</v>
      </c>
      <c r="P13" s="2">
        <v>0</v>
      </c>
      <c r="Q13" s="30">
        <v>36</v>
      </c>
      <c r="R13" s="2">
        <v>0</v>
      </c>
      <c r="S13" s="2">
        <v>0</v>
      </c>
      <c r="T13" s="2">
        <v>0</v>
      </c>
      <c r="U13" s="2">
        <v>36</v>
      </c>
      <c r="V13" s="2">
        <v>0</v>
      </c>
      <c r="W13" s="2"/>
      <c r="X13" s="2"/>
      <c r="Y13" s="2"/>
      <c r="Z13" s="2"/>
      <c r="AA13" s="4" t="s">
        <v>129</v>
      </c>
      <c r="AB13" s="4" t="s">
        <v>130</v>
      </c>
      <c r="AC13" s="4">
        <v>36</v>
      </c>
    </row>
    <row r="14" spans="1:29" ht="38.25" customHeight="1">
      <c r="A14" s="2">
        <v>12</v>
      </c>
      <c r="B14" s="4" t="s">
        <v>126</v>
      </c>
      <c r="C14" s="2">
        <v>0.5</v>
      </c>
      <c r="D14" s="2" t="s">
        <v>27</v>
      </c>
      <c r="E14" s="3" t="s">
        <v>49</v>
      </c>
      <c r="F14" s="3" t="s">
        <v>49</v>
      </c>
      <c r="G14" s="2">
        <v>14</v>
      </c>
      <c r="H14" s="2">
        <v>0</v>
      </c>
      <c r="I14" s="2">
        <v>0</v>
      </c>
      <c r="J14" s="2">
        <v>21</v>
      </c>
      <c r="K14" s="2">
        <v>9</v>
      </c>
      <c r="L14" s="2">
        <v>15</v>
      </c>
      <c r="M14" s="2">
        <v>0</v>
      </c>
      <c r="N14" s="2">
        <v>0</v>
      </c>
      <c r="O14" s="2">
        <v>51</v>
      </c>
      <c r="P14" s="2">
        <v>0</v>
      </c>
      <c r="Q14" s="30">
        <v>110</v>
      </c>
      <c r="R14" s="2">
        <v>0</v>
      </c>
      <c r="S14" s="2">
        <v>0</v>
      </c>
      <c r="T14" s="2">
        <v>14</v>
      </c>
      <c r="U14" s="2">
        <v>96</v>
      </c>
      <c r="V14" s="2">
        <v>0</v>
      </c>
      <c r="W14" s="2">
        <v>0</v>
      </c>
      <c r="X14" s="2">
        <v>0</v>
      </c>
      <c r="Y14" s="2">
        <v>0</v>
      </c>
      <c r="Z14" s="2">
        <v>0</v>
      </c>
      <c r="AA14" s="6"/>
      <c r="AB14" s="5" t="s">
        <v>132</v>
      </c>
      <c r="AC14" s="4">
        <v>55</v>
      </c>
    </row>
    <row r="15" spans="1:29" ht="38.25" customHeight="1">
      <c r="A15" s="2">
        <v>13</v>
      </c>
      <c r="B15" s="1" t="s">
        <v>26</v>
      </c>
      <c r="C15" s="2">
        <v>0.5</v>
      </c>
      <c r="D15" s="2" t="s">
        <v>27</v>
      </c>
      <c r="E15" s="3" t="s">
        <v>140</v>
      </c>
      <c r="F15" s="3" t="s">
        <v>140</v>
      </c>
      <c r="G15" s="2">
        <v>0</v>
      </c>
      <c r="H15" s="2">
        <v>0</v>
      </c>
      <c r="I15" s="2">
        <v>38</v>
      </c>
      <c r="J15" s="2">
        <v>0</v>
      </c>
      <c r="K15" s="2">
        <v>0</v>
      </c>
      <c r="L15" s="2">
        <v>0</v>
      </c>
      <c r="M15" s="2">
        <v>0</v>
      </c>
      <c r="N15" s="2">
        <v>0</v>
      </c>
      <c r="O15" s="2">
        <v>0</v>
      </c>
      <c r="P15" s="2">
        <v>0</v>
      </c>
      <c r="Q15" s="30">
        <f>SUM(G15:P15)</f>
        <v>38</v>
      </c>
      <c r="R15" s="2">
        <v>0</v>
      </c>
      <c r="S15" s="2">
        <v>0</v>
      </c>
      <c r="T15" s="2">
        <v>38</v>
      </c>
      <c r="U15" s="2">
        <v>0</v>
      </c>
      <c r="V15" s="2">
        <v>0</v>
      </c>
      <c r="W15" s="2"/>
      <c r="X15" s="2">
        <v>0</v>
      </c>
      <c r="Y15" s="2">
        <v>0</v>
      </c>
      <c r="Z15" s="2">
        <v>0</v>
      </c>
      <c r="AA15" s="6"/>
      <c r="AB15" s="4" t="s">
        <v>40</v>
      </c>
      <c r="AC15" s="4">
        <v>9.5</v>
      </c>
    </row>
    <row r="16" spans="1:29" ht="38.25" customHeight="1">
      <c r="A16" s="2">
        <v>14</v>
      </c>
      <c r="B16" s="1" t="s">
        <v>26</v>
      </c>
      <c r="C16" s="2">
        <v>0.5</v>
      </c>
      <c r="D16" s="2" t="s">
        <v>27</v>
      </c>
      <c r="E16" s="3" t="s">
        <v>140</v>
      </c>
      <c r="F16" s="3" t="s">
        <v>140</v>
      </c>
      <c r="G16" s="2">
        <v>0</v>
      </c>
      <c r="H16" s="2">
        <v>0</v>
      </c>
      <c r="I16" s="2">
        <v>21</v>
      </c>
      <c r="J16" s="2">
        <v>0</v>
      </c>
      <c r="K16" s="2">
        <v>0</v>
      </c>
      <c r="L16" s="2">
        <v>0</v>
      </c>
      <c r="M16" s="2">
        <v>0</v>
      </c>
      <c r="N16" s="2">
        <v>0</v>
      </c>
      <c r="O16" s="2">
        <v>0</v>
      </c>
      <c r="P16" s="2">
        <v>0</v>
      </c>
      <c r="Q16" s="30">
        <f>SUM(G16:P16)</f>
        <v>21</v>
      </c>
      <c r="R16" s="2">
        <v>0</v>
      </c>
      <c r="S16" s="2">
        <v>0</v>
      </c>
      <c r="T16" s="2">
        <v>21</v>
      </c>
      <c r="U16" s="2">
        <v>0</v>
      </c>
      <c r="V16" s="2">
        <v>0</v>
      </c>
      <c r="W16" s="2"/>
      <c r="X16" s="2">
        <v>0</v>
      </c>
      <c r="Y16" s="2">
        <v>0</v>
      </c>
      <c r="Z16" s="2">
        <v>0</v>
      </c>
      <c r="AA16" s="6"/>
      <c r="AB16" s="4" t="s">
        <v>40</v>
      </c>
      <c r="AC16" s="4">
        <v>5.25</v>
      </c>
    </row>
    <row r="17" spans="1:29" ht="38.25" customHeight="1">
      <c r="A17" s="2">
        <v>15</v>
      </c>
      <c r="B17" s="1" t="s">
        <v>26</v>
      </c>
      <c r="C17" s="2">
        <v>0.25</v>
      </c>
      <c r="D17" s="2" t="s">
        <v>27</v>
      </c>
      <c r="E17" s="3" t="s">
        <v>141</v>
      </c>
      <c r="F17" s="3" t="s">
        <v>141</v>
      </c>
      <c r="G17" s="2">
        <v>0</v>
      </c>
      <c r="H17" s="2">
        <v>0</v>
      </c>
      <c r="I17" s="2">
        <v>188</v>
      </c>
      <c r="J17" s="2">
        <v>0</v>
      </c>
      <c r="K17" s="2">
        <v>0</v>
      </c>
      <c r="L17" s="2">
        <v>0</v>
      </c>
      <c r="M17" s="2">
        <v>0</v>
      </c>
      <c r="N17" s="2">
        <v>0</v>
      </c>
      <c r="O17" s="2">
        <v>0</v>
      </c>
      <c r="P17" s="2">
        <v>0</v>
      </c>
      <c r="Q17" s="30">
        <f>SUM(G17:P17)</f>
        <v>188</v>
      </c>
      <c r="R17" s="2">
        <v>0</v>
      </c>
      <c r="S17" s="2">
        <v>0</v>
      </c>
      <c r="T17" s="2">
        <v>188</v>
      </c>
      <c r="U17" s="2">
        <v>0</v>
      </c>
      <c r="V17" s="2">
        <v>0</v>
      </c>
      <c r="W17" s="2"/>
      <c r="X17" s="2">
        <v>0</v>
      </c>
      <c r="Y17" s="2">
        <v>0</v>
      </c>
      <c r="Z17" s="2">
        <v>0</v>
      </c>
      <c r="AA17" s="6"/>
      <c r="AB17" s="4" t="s">
        <v>156</v>
      </c>
      <c r="AC17" s="4">
        <v>47</v>
      </c>
    </row>
    <row r="18" spans="1:29" ht="49.5">
      <c r="A18" s="2">
        <v>16</v>
      </c>
      <c r="B18" s="1" t="s">
        <v>142</v>
      </c>
      <c r="C18" s="2">
        <v>0.5</v>
      </c>
      <c r="D18" s="2" t="s">
        <v>30</v>
      </c>
      <c r="E18" s="3" t="s">
        <v>143</v>
      </c>
      <c r="F18" s="3" t="s">
        <v>143</v>
      </c>
      <c r="G18" s="2">
        <v>28</v>
      </c>
      <c r="H18" s="2">
        <v>0</v>
      </c>
      <c r="I18" s="2">
        <v>0</v>
      </c>
      <c r="J18" s="2">
        <v>0</v>
      </c>
      <c r="K18" s="2">
        <v>0</v>
      </c>
      <c r="L18" s="2">
        <v>0</v>
      </c>
      <c r="M18" s="2">
        <v>0</v>
      </c>
      <c r="N18" s="2">
        <v>0</v>
      </c>
      <c r="O18" s="2">
        <v>0</v>
      </c>
      <c r="P18" s="2">
        <v>0</v>
      </c>
      <c r="Q18" s="30">
        <f>SUM(G18:P18)</f>
        <v>28</v>
      </c>
      <c r="R18" s="2">
        <v>10</v>
      </c>
      <c r="S18" s="2">
        <v>0</v>
      </c>
      <c r="T18" s="2">
        <v>18</v>
      </c>
      <c r="U18" s="2">
        <v>0</v>
      </c>
      <c r="V18" s="2">
        <v>0</v>
      </c>
      <c r="W18" s="2"/>
      <c r="X18" s="2">
        <v>0</v>
      </c>
      <c r="Y18" s="2">
        <v>0</v>
      </c>
      <c r="Z18" s="2">
        <v>0</v>
      </c>
      <c r="AA18" s="4" t="s">
        <v>157</v>
      </c>
      <c r="AB18" s="6"/>
      <c r="AC18" s="4">
        <v>14</v>
      </c>
    </row>
    <row r="19" spans="1:29" ht="112.5">
      <c r="A19" s="2">
        <v>17</v>
      </c>
      <c r="B19" s="1" t="s">
        <v>144</v>
      </c>
      <c r="C19" s="2">
        <v>3</v>
      </c>
      <c r="D19" s="2" t="s">
        <v>30</v>
      </c>
      <c r="E19" s="3" t="s">
        <v>145</v>
      </c>
      <c r="F19" s="3" t="s">
        <v>146</v>
      </c>
      <c r="G19" s="2">
        <v>25</v>
      </c>
      <c r="H19" s="2">
        <v>0</v>
      </c>
      <c r="I19" s="2">
        <v>0</v>
      </c>
      <c r="J19" s="2">
        <v>6</v>
      </c>
      <c r="K19" s="2">
        <v>0</v>
      </c>
      <c r="L19" s="2">
        <v>1</v>
      </c>
      <c r="M19" s="2">
        <v>0</v>
      </c>
      <c r="N19" s="2">
        <v>0</v>
      </c>
      <c r="O19" s="2">
        <v>4</v>
      </c>
      <c r="P19" s="2">
        <v>0</v>
      </c>
      <c r="Q19" s="30">
        <v>36</v>
      </c>
      <c r="R19" s="2">
        <v>0</v>
      </c>
      <c r="S19" s="2">
        <v>0</v>
      </c>
      <c r="T19" s="2">
        <v>0</v>
      </c>
      <c r="U19" s="2">
        <v>0</v>
      </c>
      <c r="V19" s="2">
        <v>25</v>
      </c>
      <c r="W19" s="2">
        <v>11</v>
      </c>
      <c r="X19" s="2">
        <v>0</v>
      </c>
      <c r="Y19" s="2">
        <v>0</v>
      </c>
      <c r="Z19" s="2">
        <v>0</v>
      </c>
      <c r="AA19" s="6"/>
      <c r="AB19" s="4" t="s">
        <v>158</v>
      </c>
      <c r="AC19" s="4">
        <v>108</v>
      </c>
    </row>
    <row r="20" spans="1:29" ht="38.25" customHeight="1">
      <c r="A20" s="2">
        <v>18</v>
      </c>
      <c r="B20" s="1" t="s">
        <v>147</v>
      </c>
      <c r="C20" s="2">
        <v>0.25</v>
      </c>
      <c r="D20" s="2" t="s">
        <v>27</v>
      </c>
      <c r="E20" s="3" t="s">
        <v>148</v>
      </c>
      <c r="F20" s="3" t="s">
        <v>148</v>
      </c>
      <c r="G20" s="2">
        <v>108</v>
      </c>
      <c r="H20" s="2">
        <v>0</v>
      </c>
      <c r="I20" s="2">
        <v>0</v>
      </c>
      <c r="J20" s="2">
        <v>0</v>
      </c>
      <c r="K20" s="2">
        <v>0</v>
      </c>
      <c r="L20" s="2">
        <v>0</v>
      </c>
      <c r="M20" s="2">
        <v>0</v>
      </c>
      <c r="N20" s="2">
        <v>0</v>
      </c>
      <c r="O20" s="2">
        <v>0</v>
      </c>
      <c r="P20" s="2">
        <v>0</v>
      </c>
      <c r="Q20" s="30">
        <f>SUM(G20:P20)</f>
        <v>108</v>
      </c>
      <c r="R20" s="2">
        <v>11</v>
      </c>
      <c r="S20" s="2">
        <v>0</v>
      </c>
      <c r="T20" s="2">
        <v>89</v>
      </c>
      <c r="U20" s="2">
        <v>0</v>
      </c>
      <c r="V20" s="2">
        <v>8</v>
      </c>
      <c r="W20" s="2">
        <v>0</v>
      </c>
      <c r="X20" s="2">
        <v>0</v>
      </c>
      <c r="Y20" s="2">
        <v>0</v>
      </c>
      <c r="Z20" s="2">
        <v>0</v>
      </c>
      <c r="AA20" s="6"/>
      <c r="AB20" s="4" t="s">
        <v>159</v>
      </c>
      <c r="AC20" s="4">
        <v>27</v>
      </c>
    </row>
    <row r="21" spans="1:29" ht="56.25">
      <c r="A21" s="2">
        <v>19</v>
      </c>
      <c r="B21" s="1" t="s">
        <v>149</v>
      </c>
      <c r="C21" s="2">
        <v>1</v>
      </c>
      <c r="D21" s="2" t="s">
        <v>150</v>
      </c>
      <c r="E21" s="3" t="s">
        <v>148</v>
      </c>
      <c r="F21" s="3" t="s">
        <v>148</v>
      </c>
      <c r="G21" s="2">
        <v>38</v>
      </c>
      <c r="H21" s="2">
        <v>0</v>
      </c>
      <c r="I21" s="2">
        <v>0</v>
      </c>
      <c r="J21" s="2">
        <v>0</v>
      </c>
      <c r="K21" s="2">
        <v>0</v>
      </c>
      <c r="L21" s="2">
        <v>0</v>
      </c>
      <c r="M21" s="2">
        <v>0</v>
      </c>
      <c r="N21" s="2">
        <v>0</v>
      </c>
      <c r="O21" s="2">
        <v>0</v>
      </c>
      <c r="P21" s="2">
        <v>0</v>
      </c>
      <c r="Q21" s="30">
        <f>SUM(G21:P21)</f>
        <v>38</v>
      </c>
      <c r="R21" s="2">
        <v>6</v>
      </c>
      <c r="S21" s="2">
        <v>0</v>
      </c>
      <c r="T21" s="2">
        <v>12</v>
      </c>
      <c r="U21" s="2">
        <v>0</v>
      </c>
      <c r="V21" s="2">
        <v>20</v>
      </c>
      <c r="W21" s="2">
        <v>0</v>
      </c>
      <c r="X21" s="2">
        <v>0</v>
      </c>
      <c r="Y21" s="2">
        <v>0</v>
      </c>
      <c r="Z21" s="2">
        <v>0</v>
      </c>
      <c r="AA21" s="6"/>
      <c r="AB21" s="4" t="s">
        <v>160</v>
      </c>
      <c r="AC21" s="4">
        <v>38</v>
      </c>
    </row>
    <row r="22" spans="1:29" ht="56.25">
      <c r="A22" s="2">
        <v>20</v>
      </c>
      <c r="B22" s="1" t="s">
        <v>151</v>
      </c>
      <c r="C22" s="2">
        <v>1</v>
      </c>
      <c r="D22" s="2" t="s">
        <v>30</v>
      </c>
      <c r="E22" s="3" t="s">
        <v>152</v>
      </c>
      <c r="F22" s="3" t="s">
        <v>152</v>
      </c>
      <c r="G22" s="2">
        <v>8</v>
      </c>
      <c r="H22" s="2">
        <v>6</v>
      </c>
      <c r="I22" s="2">
        <v>0</v>
      </c>
      <c r="J22" s="2">
        <v>5</v>
      </c>
      <c r="K22" s="2">
        <v>2</v>
      </c>
      <c r="L22" s="2">
        <v>0</v>
      </c>
      <c r="M22" s="2">
        <v>0</v>
      </c>
      <c r="N22" s="2">
        <v>0</v>
      </c>
      <c r="O22" s="2">
        <v>3</v>
      </c>
      <c r="P22" s="2">
        <v>0</v>
      </c>
      <c r="Q22" s="30">
        <v>24</v>
      </c>
      <c r="R22" s="2">
        <v>1</v>
      </c>
      <c r="S22" s="2">
        <v>3</v>
      </c>
      <c r="T22" s="2">
        <v>13</v>
      </c>
      <c r="U22" s="2">
        <v>7</v>
      </c>
      <c r="V22" s="2">
        <v>0</v>
      </c>
      <c r="W22" s="2">
        <v>0</v>
      </c>
      <c r="X22" s="2">
        <v>0</v>
      </c>
      <c r="Y22" s="2">
        <v>0</v>
      </c>
      <c r="Z22" s="2">
        <v>0</v>
      </c>
      <c r="AA22" s="6"/>
      <c r="AB22" s="4" t="s">
        <v>161</v>
      </c>
      <c r="AC22" s="4">
        <v>24</v>
      </c>
    </row>
    <row r="23" spans="1:29" ht="38.25" customHeight="1">
      <c r="A23" s="2">
        <v>21</v>
      </c>
      <c r="B23" s="1" t="s">
        <v>153</v>
      </c>
      <c r="C23" s="2">
        <v>0.5</v>
      </c>
      <c r="D23" s="2" t="s">
        <v>154</v>
      </c>
      <c r="E23" s="3" t="s">
        <v>155</v>
      </c>
      <c r="F23" s="3" t="s">
        <v>155</v>
      </c>
      <c r="G23" s="2">
        <v>15</v>
      </c>
      <c r="H23" s="2">
        <v>0</v>
      </c>
      <c r="I23" s="2">
        <v>0</v>
      </c>
      <c r="J23" s="2">
        <v>0</v>
      </c>
      <c r="K23" s="2">
        <v>0</v>
      </c>
      <c r="L23" s="2">
        <v>0</v>
      </c>
      <c r="M23" s="2">
        <v>0</v>
      </c>
      <c r="N23" s="2">
        <v>0</v>
      </c>
      <c r="O23" s="2">
        <v>0</v>
      </c>
      <c r="P23" s="2">
        <v>0</v>
      </c>
      <c r="Q23" s="30">
        <v>15</v>
      </c>
      <c r="R23" s="2">
        <v>0</v>
      </c>
      <c r="S23" s="2">
        <v>0</v>
      </c>
      <c r="T23" s="2">
        <v>15</v>
      </c>
      <c r="U23" s="2">
        <v>0</v>
      </c>
      <c r="V23" s="2">
        <v>0</v>
      </c>
      <c r="W23" s="2">
        <v>0</v>
      </c>
      <c r="X23" s="2">
        <v>0</v>
      </c>
      <c r="Y23" s="2">
        <v>0</v>
      </c>
      <c r="Z23" s="2">
        <v>0</v>
      </c>
      <c r="AA23" s="6"/>
      <c r="AB23" s="4" t="s">
        <v>162</v>
      </c>
      <c r="AC23" s="4">
        <v>7.5</v>
      </c>
    </row>
    <row r="24" spans="1:29" ht="38.25" customHeight="1">
      <c r="A24" s="2">
        <v>22</v>
      </c>
      <c r="B24" s="4" t="s">
        <v>163</v>
      </c>
      <c r="C24" s="2">
        <v>0.5</v>
      </c>
      <c r="D24" s="2" t="s">
        <v>27</v>
      </c>
      <c r="E24" s="3" t="s">
        <v>164</v>
      </c>
      <c r="F24" s="3" t="s">
        <v>164</v>
      </c>
      <c r="G24" s="2">
        <v>45</v>
      </c>
      <c r="H24" s="2">
        <v>0</v>
      </c>
      <c r="I24" s="2">
        <v>0</v>
      </c>
      <c r="J24" s="2">
        <v>37</v>
      </c>
      <c r="K24" s="2">
        <v>12</v>
      </c>
      <c r="L24" s="2">
        <v>113</v>
      </c>
      <c r="M24" s="2">
        <v>0</v>
      </c>
      <c r="N24" s="2">
        <v>31</v>
      </c>
      <c r="O24" s="2">
        <v>45</v>
      </c>
      <c r="P24" s="2">
        <v>0</v>
      </c>
      <c r="Q24" s="30">
        <v>283</v>
      </c>
      <c r="R24" s="2">
        <v>5</v>
      </c>
      <c r="S24" s="2">
        <v>41</v>
      </c>
      <c r="T24" s="2">
        <v>40</v>
      </c>
      <c r="U24" s="2">
        <v>197</v>
      </c>
      <c r="V24" s="2">
        <v>0</v>
      </c>
      <c r="W24" s="2">
        <v>0</v>
      </c>
      <c r="X24" s="2">
        <v>0</v>
      </c>
      <c r="Y24" s="2">
        <v>0</v>
      </c>
      <c r="Z24" s="2">
        <v>0</v>
      </c>
      <c r="AA24" s="4" t="s">
        <v>165</v>
      </c>
      <c r="AB24" s="6"/>
      <c r="AC24" s="4">
        <v>141.5</v>
      </c>
    </row>
    <row r="25" spans="1:29" ht="51" customHeight="1">
      <c r="A25" s="2">
        <v>23</v>
      </c>
      <c r="B25" s="3" t="s">
        <v>166</v>
      </c>
      <c r="C25" s="2">
        <v>2</v>
      </c>
      <c r="D25" s="2" t="s">
        <v>30</v>
      </c>
      <c r="E25" s="3" t="s">
        <v>167</v>
      </c>
      <c r="F25" s="3" t="s">
        <v>168</v>
      </c>
      <c r="G25" s="2">
        <v>0</v>
      </c>
      <c r="H25" s="2">
        <v>0</v>
      </c>
      <c r="I25" s="2">
        <v>0</v>
      </c>
      <c r="J25" s="2">
        <v>0</v>
      </c>
      <c r="K25" s="2">
        <v>0</v>
      </c>
      <c r="L25" s="2">
        <v>0</v>
      </c>
      <c r="M25" s="2">
        <v>0</v>
      </c>
      <c r="N25" s="2">
        <v>0</v>
      </c>
      <c r="O25" s="2">
        <v>34</v>
      </c>
      <c r="P25" s="2">
        <v>0</v>
      </c>
      <c r="Q25" s="30">
        <v>34</v>
      </c>
      <c r="R25" s="4">
        <v>0</v>
      </c>
      <c r="S25" s="4">
        <v>3</v>
      </c>
      <c r="T25" s="4">
        <v>0</v>
      </c>
      <c r="U25" s="4">
        <v>31</v>
      </c>
      <c r="V25" s="4">
        <v>0</v>
      </c>
      <c r="W25" s="4">
        <v>0</v>
      </c>
      <c r="X25" s="26">
        <v>0</v>
      </c>
      <c r="Y25" s="26">
        <v>0</v>
      </c>
      <c r="Z25" s="26">
        <v>0</v>
      </c>
      <c r="AA25" s="19" t="s">
        <v>186</v>
      </c>
      <c r="AB25" s="4" t="s">
        <v>187</v>
      </c>
      <c r="AC25" s="4">
        <v>68</v>
      </c>
    </row>
    <row r="26" spans="1:29" ht="52.5" customHeight="1">
      <c r="A26" s="2">
        <v>24</v>
      </c>
      <c r="B26" s="3" t="s">
        <v>166</v>
      </c>
      <c r="C26" s="2">
        <v>2</v>
      </c>
      <c r="D26" s="2" t="s">
        <v>30</v>
      </c>
      <c r="E26" s="3" t="s">
        <v>169</v>
      </c>
      <c r="F26" s="3" t="s">
        <v>170</v>
      </c>
      <c r="G26" s="2">
        <v>0</v>
      </c>
      <c r="H26" s="2">
        <v>0</v>
      </c>
      <c r="I26" s="2">
        <v>0</v>
      </c>
      <c r="J26" s="2">
        <v>0</v>
      </c>
      <c r="K26" s="2">
        <v>0</v>
      </c>
      <c r="L26" s="2">
        <v>0</v>
      </c>
      <c r="M26" s="2">
        <v>0</v>
      </c>
      <c r="N26" s="2">
        <v>0</v>
      </c>
      <c r="O26" s="2">
        <v>37</v>
      </c>
      <c r="P26" s="2">
        <v>0</v>
      </c>
      <c r="Q26" s="36">
        <v>37</v>
      </c>
      <c r="R26" s="4">
        <v>0</v>
      </c>
      <c r="S26" s="4">
        <v>6</v>
      </c>
      <c r="T26" s="4">
        <v>0</v>
      </c>
      <c r="U26" s="4">
        <v>31</v>
      </c>
      <c r="V26" s="4">
        <v>0</v>
      </c>
      <c r="W26" s="4">
        <v>0</v>
      </c>
      <c r="X26" s="26">
        <v>0</v>
      </c>
      <c r="Y26" s="26">
        <v>0</v>
      </c>
      <c r="Z26" s="26">
        <v>0</v>
      </c>
      <c r="AA26" s="19" t="s">
        <v>186</v>
      </c>
      <c r="AB26" s="4" t="s">
        <v>188</v>
      </c>
      <c r="AC26" s="4">
        <v>74</v>
      </c>
    </row>
    <row r="27" spans="1:29" ht="54" customHeight="1">
      <c r="A27" s="2">
        <v>25</v>
      </c>
      <c r="B27" s="3" t="s">
        <v>166</v>
      </c>
      <c r="C27" s="2">
        <v>2</v>
      </c>
      <c r="D27" s="2" t="s">
        <v>30</v>
      </c>
      <c r="E27" s="3" t="s">
        <v>171</v>
      </c>
      <c r="F27" s="3" t="s">
        <v>172</v>
      </c>
      <c r="G27" s="2">
        <v>0</v>
      </c>
      <c r="H27" s="2">
        <v>0</v>
      </c>
      <c r="I27" s="2">
        <v>0</v>
      </c>
      <c r="J27" s="2">
        <v>0</v>
      </c>
      <c r="K27" s="2">
        <v>0</v>
      </c>
      <c r="L27" s="2">
        <v>0</v>
      </c>
      <c r="M27" s="2">
        <v>0</v>
      </c>
      <c r="N27" s="2">
        <v>0</v>
      </c>
      <c r="O27" s="2">
        <v>31</v>
      </c>
      <c r="P27" s="2">
        <v>0</v>
      </c>
      <c r="Q27" s="30">
        <v>31</v>
      </c>
      <c r="R27" s="4">
        <v>0</v>
      </c>
      <c r="S27" s="4">
        <v>4</v>
      </c>
      <c r="T27" s="4">
        <v>0</v>
      </c>
      <c r="U27" s="4">
        <v>27</v>
      </c>
      <c r="V27" s="4">
        <v>0</v>
      </c>
      <c r="W27" s="4">
        <v>0</v>
      </c>
      <c r="X27" s="26">
        <v>0</v>
      </c>
      <c r="Y27" s="26">
        <v>0</v>
      </c>
      <c r="Z27" s="26">
        <v>0</v>
      </c>
      <c r="AA27" s="19" t="s">
        <v>186</v>
      </c>
      <c r="AB27" s="4" t="s">
        <v>189</v>
      </c>
      <c r="AC27" s="4">
        <v>62</v>
      </c>
    </row>
    <row r="28" spans="1:29" s="41" customFormat="1" ht="38.25" customHeight="1">
      <c r="A28" s="37">
        <v>26</v>
      </c>
      <c r="B28" s="38" t="s">
        <v>173</v>
      </c>
      <c r="C28" s="37">
        <v>0.25</v>
      </c>
      <c r="D28" s="37" t="s">
        <v>27</v>
      </c>
      <c r="E28" s="39" t="s">
        <v>174</v>
      </c>
      <c r="F28" s="39" t="s">
        <v>174</v>
      </c>
      <c r="G28" s="37">
        <v>58</v>
      </c>
      <c r="H28" s="37">
        <v>0</v>
      </c>
      <c r="I28" s="37">
        <v>0</v>
      </c>
      <c r="J28" s="37">
        <v>0</v>
      </c>
      <c r="K28" s="37">
        <v>0</v>
      </c>
      <c r="L28" s="37">
        <v>0</v>
      </c>
      <c r="M28" s="37">
        <v>0</v>
      </c>
      <c r="N28" s="37">
        <v>0</v>
      </c>
      <c r="O28" s="37">
        <v>0</v>
      </c>
      <c r="P28" s="37">
        <v>0</v>
      </c>
      <c r="Q28" s="37">
        <v>58</v>
      </c>
      <c r="R28" s="40">
        <v>0</v>
      </c>
      <c r="S28" s="40">
        <v>0</v>
      </c>
      <c r="T28" s="40">
        <v>58</v>
      </c>
      <c r="U28" s="40">
        <v>0</v>
      </c>
      <c r="V28" s="40">
        <v>0</v>
      </c>
      <c r="W28" s="40">
        <v>0</v>
      </c>
      <c r="AA28" s="42"/>
      <c r="AB28" s="40" t="s">
        <v>40</v>
      </c>
      <c r="AC28" s="41">
        <v>14.5</v>
      </c>
    </row>
    <row r="29" spans="1:29" s="41" customFormat="1" ht="38.25" customHeight="1">
      <c r="A29" s="37">
        <v>27</v>
      </c>
      <c r="B29" s="43" t="s">
        <v>175</v>
      </c>
      <c r="C29" s="44">
        <v>0.25</v>
      </c>
      <c r="D29" s="44" t="s">
        <v>27</v>
      </c>
      <c r="E29" s="45" t="s">
        <v>174</v>
      </c>
      <c r="F29" s="45" t="s">
        <v>174</v>
      </c>
      <c r="G29" s="44">
        <v>25</v>
      </c>
      <c r="H29" s="44">
        <v>0</v>
      </c>
      <c r="I29" s="44">
        <v>0</v>
      </c>
      <c r="J29" s="44">
        <v>0</v>
      </c>
      <c r="K29" s="44">
        <v>0</v>
      </c>
      <c r="L29" s="44">
        <v>0</v>
      </c>
      <c r="M29" s="44">
        <v>0</v>
      </c>
      <c r="N29" s="44">
        <v>0</v>
      </c>
      <c r="O29" s="44">
        <v>0</v>
      </c>
      <c r="P29" s="44">
        <v>0</v>
      </c>
      <c r="Q29" s="44">
        <v>25</v>
      </c>
      <c r="R29" s="46">
        <v>0</v>
      </c>
      <c r="S29" s="46">
        <v>0</v>
      </c>
      <c r="T29" s="46">
        <v>25</v>
      </c>
      <c r="U29" s="46">
        <v>0</v>
      </c>
      <c r="V29" s="46">
        <v>0</v>
      </c>
      <c r="W29" s="46">
        <v>0</v>
      </c>
      <c r="X29" s="44">
        <v>0</v>
      </c>
      <c r="Y29" s="44">
        <v>0</v>
      </c>
      <c r="Z29" s="44">
        <v>0</v>
      </c>
      <c r="AA29" s="47"/>
      <c r="AB29" s="46" t="s">
        <v>40</v>
      </c>
      <c r="AC29" s="41">
        <v>6.25</v>
      </c>
    </row>
    <row r="30" spans="1:29" ht="38.25" customHeight="1">
      <c r="A30" s="2">
        <v>28</v>
      </c>
      <c r="B30" s="1" t="s">
        <v>176</v>
      </c>
      <c r="C30" s="2">
        <v>0.25</v>
      </c>
      <c r="D30" s="2" t="s">
        <v>27</v>
      </c>
      <c r="E30" s="3" t="s">
        <v>177</v>
      </c>
      <c r="F30" s="3" t="s">
        <v>177</v>
      </c>
      <c r="G30" s="2">
        <v>122</v>
      </c>
      <c r="H30" s="2">
        <v>0</v>
      </c>
      <c r="I30" s="2">
        <v>0</v>
      </c>
      <c r="J30" s="2">
        <v>0</v>
      </c>
      <c r="K30" s="2">
        <v>0</v>
      </c>
      <c r="L30" s="2">
        <v>0</v>
      </c>
      <c r="M30" s="2">
        <v>0</v>
      </c>
      <c r="N30" s="2">
        <v>0</v>
      </c>
      <c r="O30" s="2">
        <v>0</v>
      </c>
      <c r="P30" s="2">
        <v>0</v>
      </c>
      <c r="Q30" s="30">
        <v>122</v>
      </c>
      <c r="R30" s="4">
        <v>3</v>
      </c>
      <c r="S30" s="4">
        <v>0</v>
      </c>
      <c r="T30" s="4">
        <v>119</v>
      </c>
      <c r="U30" s="4">
        <v>0</v>
      </c>
      <c r="V30" s="4">
        <v>0</v>
      </c>
      <c r="W30" s="4">
        <v>0</v>
      </c>
      <c r="X30" s="2">
        <v>0</v>
      </c>
      <c r="Y30" s="2">
        <v>0</v>
      </c>
      <c r="Z30" s="2">
        <v>0</v>
      </c>
      <c r="AA30" s="4"/>
      <c r="AB30" s="4" t="s">
        <v>190</v>
      </c>
      <c r="AC30" s="6">
        <v>30.5</v>
      </c>
    </row>
    <row r="31" spans="1:29" ht="38.25" customHeight="1">
      <c r="A31" s="2">
        <v>29</v>
      </c>
      <c r="B31" s="1" t="s">
        <v>178</v>
      </c>
      <c r="C31" s="2">
        <v>0.5</v>
      </c>
      <c r="D31" s="2" t="s">
        <v>27</v>
      </c>
      <c r="E31" s="3" t="s">
        <v>170</v>
      </c>
      <c r="F31" s="3" t="s">
        <v>170</v>
      </c>
      <c r="G31" s="2">
        <v>74</v>
      </c>
      <c r="H31" s="2">
        <v>0</v>
      </c>
      <c r="I31" s="2">
        <v>0</v>
      </c>
      <c r="J31" s="2">
        <v>0</v>
      </c>
      <c r="K31" s="2">
        <v>0</v>
      </c>
      <c r="L31" s="2">
        <v>0</v>
      </c>
      <c r="M31" s="2">
        <v>0</v>
      </c>
      <c r="N31" s="2">
        <v>0</v>
      </c>
      <c r="O31" s="2">
        <v>0</v>
      </c>
      <c r="P31" s="2">
        <v>0</v>
      </c>
      <c r="Q31" s="30">
        <v>74</v>
      </c>
      <c r="R31" s="4">
        <v>9</v>
      </c>
      <c r="S31" s="4">
        <v>0</v>
      </c>
      <c r="T31" s="4">
        <v>65</v>
      </c>
      <c r="U31" s="4">
        <v>0</v>
      </c>
      <c r="V31" s="4">
        <v>0</v>
      </c>
      <c r="W31" s="4">
        <v>0</v>
      </c>
      <c r="X31" s="2">
        <v>0</v>
      </c>
      <c r="Y31" s="2">
        <v>0</v>
      </c>
      <c r="Z31" s="2">
        <v>0</v>
      </c>
      <c r="AA31" s="4"/>
      <c r="AB31" s="4" t="s">
        <v>191</v>
      </c>
      <c r="AC31" s="6">
        <v>37</v>
      </c>
    </row>
    <row r="32" spans="1:29" ht="38.25" customHeight="1">
      <c r="A32" s="2">
        <v>30</v>
      </c>
      <c r="B32" s="1" t="s">
        <v>179</v>
      </c>
      <c r="C32" s="2">
        <v>0.5</v>
      </c>
      <c r="D32" s="2" t="s">
        <v>27</v>
      </c>
      <c r="E32" s="3" t="s">
        <v>180</v>
      </c>
      <c r="F32" s="3" t="s">
        <v>180</v>
      </c>
      <c r="G32" s="2">
        <v>55</v>
      </c>
      <c r="H32" s="2">
        <v>0</v>
      </c>
      <c r="I32" s="2">
        <v>0</v>
      </c>
      <c r="J32" s="2">
        <v>0</v>
      </c>
      <c r="K32" s="2">
        <v>0</v>
      </c>
      <c r="L32" s="2">
        <v>0</v>
      </c>
      <c r="M32" s="2">
        <v>0</v>
      </c>
      <c r="N32" s="2">
        <v>0</v>
      </c>
      <c r="O32" s="2">
        <v>0</v>
      </c>
      <c r="P32" s="2">
        <v>0</v>
      </c>
      <c r="Q32" s="30">
        <v>55</v>
      </c>
      <c r="R32" s="4">
        <v>7</v>
      </c>
      <c r="S32" s="4">
        <v>0</v>
      </c>
      <c r="T32" s="4">
        <v>41</v>
      </c>
      <c r="U32" s="4">
        <v>0</v>
      </c>
      <c r="V32" s="4">
        <v>7</v>
      </c>
      <c r="W32" s="4">
        <v>0</v>
      </c>
      <c r="X32" s="2">
        <v>0</v>
      </c>
      <c r="Y32" s="2">
        <v>0</v>
      </c>
      <c r="Z32" s="2">
        <v>0</v>
      </c>
      <c r="AA32" s="4"/>
      <c r="AB32" s="4" t="s">
        <v>192</v>
      </c>
      <c r="AC32" s="6">
        <v>27.5</v>
      </c>
    </row>
    <row r="33" spans="1:29" ht="38.25" customHeight="1">
      <c r="A33" s="2">
        <v>31</v>
      </c>
      <c r="B33" s="1" t="s">
        <v>181</v>
      </c>
      <c r="C33" s="2">
        <v>0.25</v>
      </c>
      <c r="D33" s="2" t="s">
        <v>27</v>
      </c>
      <c r="E33" s="3" t="s">
        <v>182</v>
      </c>
      <c r="F33" s="3" t="s">
        <v>182</v>
      </c>
      <c r="G33" s="2">
        <v>41</v>
      </c>
      <c r="H33" s="2">
        <v>0</v>
      </c>
      <c r="I33" s="2">
        <v>0</v>
      </c>
      <c r="J33" s="2">
        <v>0</v>
      </c>
      <c r="K33" s="2">
        <v>0</v>
      </c>
      <c r="L33" s="2">
        <v>0</v>
      </c>
      <c r="M33" s="2">
        <v>0</v>
      </c>
      <c r="N33" s="2">
        <v>0</v>
      </c>
      <c r="O33" s="2">
        <v>0</v>
      </c>
      <c r="P33" s="2">
        <v>0</v>
      </c>
      <c r="Q33" s="30">
        <v>41</v>
      </c>
      <c r="R33" s="4">
        <v>1</v>
      </c>
      <c r="S33" s="4">
        <v>0</v>
      </c>
      <c r="T33" s="4">
        <v>40</v>
      </c>
      <c r="U33" s="4">
        <v>0</v>
      </c>
      <c r="V33" s="4">
        <v>0</v>
      </c>
      <c r="W33" s="4">
        <v>0</v>
      </c>
      <c r="X33" s="2">
        <v>0</v>
      </c>
      <c r="Y33" s="2">
        <v>0</v>
      </c>
      <c r="Z33" s="2">
        <v>0</v>
      </c>
      <c r="AA33" s="4" t="s">
        <v>193</v>
      </c>
      <c r="AB33" s="4"/>
      <c r="AC33" s="6">
        <v>10.25</v>
      </c>
    </row>
    <row r="34" spans="1:29" ht="38.25" customHeight="1">
      <c r="A34" s="2">
        <v>32</v>
      </c>
      <c r="B34" s="1" t="s">
        <v>183</v>
      </c>
      <c r="C34" s="2">
        <v>13</v>
      </c>
      <c r="D34" s="2" t="s">
        <v>30</v>
      </c>
      <c r="E34" s="3" t="s">
        <v>184</v>
      </c>
      <c r="F34" s="3" t="s">
        <v>185</v>
      </c>
      <c r="G34" s="2">
        <v>19</v>
      </c>
      <c r="H34" s="2">
        <v>0</v>
      </c>
      <c r="I34" s="2">
        <v>25</v>
      </c>
      <c r="J34" s="2">
        <v>0</v>
      </c>
      <c r="K34" s="2">
        <v>0</v>
      </c>
      <c r="L34" s="2">
        <v>0</v>
      </c>
      <c r="M34" s="2">
        <v>0</v>
      </c>
      <c r="N34" s="2">
        <v>0</v>
      </c>
      <c r="O34" s="2">
        <v>0</v>
      </c>
      <c r="P34" s="2">
        <v>0</v>
      </c>
      <c r="Q34" s="30">
        <v>44</v>
      </c>
      <c r="R34" s="4">
        <v>0</v>
      </c>
      <c r="S34" s="4">
        <v>0</v>
      </c>
      <c r="T34" s="4">
        <v>44</v>
      </c>
      <c r="U34" s="4">
        <v>0</v>
      </c>
      <c r="V34" s="4">
        <v>0</v>
      </c>
      <c r="W34" s="4">
        <v>0</v>
      </c>
      <c r="X34" s="2">
        <v>0</v>
      </c>
      <c r="Y34" s="2">
        <v>0</v>
      </c>
      <c r="Z34" s="2">
        <v>0</v>
      </c>
      <c r="AA34" s="7" t="s">
        <v>194</v>
      </c>
      <c r="AB34" s="4" t="s">
        <v>195</v>
      </c>
      <c r="AC34" s="6">
        <v>572</v>
      </c>
    </row>
    <row r="35" spans="1:29" s="29" customFormat="1" ht="38.25" customHeight="1">
      <c r="A35" s="2">
        <v>33</v>
      </c>
      <c r="B35" s="34" t="s">
        <v>196</v>
      </c>
      <c r="C35" s="28">
        <v>0.25</v>
      </c>
      <c r="D35" s="28" t="s">
        <v>154</v>
      </c>
      <c r="E35" s="28" t="s">
        <v>197</v>
      </c>
      <c r="F35" s="28" t="s">
        <v>197</v>
      </c>
      <c r="G35" s="30">
        <v>5</v>
      </c>
      <c r="H35" s="30">
        <v>0</v>
      </c>
      <c r="I35" s="30">
        <v>0</v>
      </c>
      <c r="J35" s="30">
        <v>7</v>
      </c>
      <c r="K35" s="30">
        <v>18</v>
      </c>
      <c r="L35" s="30">
        <v>3</v>
      </c>
      <c r="M35" s="30">
        <v>0</v>
      </c>
      <c r="N35" s="30">
        <v>10</v>
      </c>
      <c r="O35" s="30">
        <v>12</v>
      </c>
      <c r="P35" s="30">
        <v>0</v>
      </c>
      <c r="Q35" s="30">
        <v>55</v>
      </c>
      <c r="R35" s="31">
        <v>5</v>
      </c>
      <c r="S35" s="31">
        <v>50</v>
      </c>
      <c r="T35" s="31">
        <v>0</v>
      </c>
      <c r="U35" s="31">
        <v>0</v>
      </c>
      <c r="V35" s="31">
        <v>0</v>
      </c>
      <c r="W35" s="31">
        <v>0</v>
      </c>
      <c r="X35" s="30">
        <v>0</v>
      </c>
      <c r="Y35" s="30">
        <v>0</v>
      </c>
      <c r="Z35" s="30">
        <v>0</v>
      </c>
      <c r="AA35" s="4" t="s">
        <v>214</v>
      </c>
      <c r="AB35" s="31"/>
      <c r="AC35" s="32">
        <v>13.75</v>
      </c>
    </row>
    <row r="36" spans="1:29" ht="38.25" customHeight="1">
      <c r="A36" s="2">
        <v>34</v>
      </c>
      <c r="B36" s="3" t="s">
        <v>166</v>
      </c>
      <c r="C36" s="28">
        <v>2</v>
      </c>
      <c r="D36" s="2" t="s">
        <v>30</v>
      </c>
      <c r="E36" s="28" t="s">
        <v>198</v>
      </c>
      <c r="F36" s="28" t="s">
        <v>199</v>
      </c>
      <c r="G36" s="2">
        <v>0</v>
      </c>
      <c r="H36" s="2">
        <v>0</v>
      </c>
      <c r="I36" s="2">
        <v>0</v>
      </c>
      <c r="J36" s="2">
        <v>0</v>
      </c>
      <c r="K36" s="2">
        <v>0</v>
      </c>
      <c r="L36" s="2">
        <v>0</v>
      </c>
      <c r="M36" s="2">
        <v>0</v>
      </c>
      <c r="N36" s="2">
        <v>0</v>
      </c>
      <c r="O36" s="2">
        <v>29</v>
      </c>
      <c r="P36" s="2">
        <v>0</v>
      </c>
      <c r="Q36" s="30">
        <v>29</v>
      </c>
      <c r="R36" s="4">
        <v>0</v>
      </c>
      <c r="S36" s="4">
        <v>2</v>
      </c>
      <c r="T36" s="4">
        <v>0</v>
      </c>
      <c r="U36" s="4">
        <v>27</v>
      </c>
      <c r="V36" s="4">
        <v>0</v>
      </c>
      <c r="W36" s="4">
        <v>0</v>
      </c>
      <c r="X36" s="2">
        <v>0</v>
      </c>
      <c r="Y36" s="2">
        <v>0</v>
      </c>
      <c r="Z36" s="2">
        <v>0</v>
      </c>
      <c r="AA36" s="4" t="s">
        <v>204</v>
      </c>
      <c r="AB36" s="33" t="s">
        <v>205</v>
      </c>
      <c r="AC36" s="6">
        <v>58</v>
      </c>
    </row>
    <row r="37" spans="1:29" ht="38.25" customHeight="1">
      <c r="A37" s="2">
        <v>35</v>
      </c>
      <c r="B37" s="3" t="s">
        <v>166</v>
      </c>
      <c r="C37" s="28">
        <v>2</v>
      </c>
      <c r="D37" s="2" t="s">
        <v>30</v>
      </c>
      <c r="E37" s="28" t="s">
        <v>200</v>
      </c>
      <c r="F37" s="28" t="s">
        <v>201</v>
      </c>
      <c r="G37" s="2">
        <v>0</v>
      </c>
      <c r="H37" s="2">
        <v>0</v>
      </c>
      <c r="I37" s="2">
        <v>0</v>
      </c>
      <c r="J37" s="2">
        <v>0</v>
      </c>
      <c r="K37" s="2">
        <v>0</v>
      </c>
      <c r="L37" s="2">
        <v>0</v>
      </c>
      <c r="M37" s="2">
        <v>0</v>
      </c>
      <c r="N37" s="2">
        <v>0</v>
      </c>
      <c r="O37" s="2">
        <v>33</v>
      </c>
      <c r="P37" s="2">
        <v>0</v>
      </c>
      <c r="Q37" s="30">
        <v>33</v>
      </c>
      <c r="R37" s="4">
        <v>0</v>
      </c>
      <c r="S37" s="4">
        <v>5</v>
      </c>
      <c r="T37" s="4">
        <v>0</v>
      </c>
      <c r="U37" s="4">
        <v>28</v>
      </c>
      <c r="V37" s="4">
        <v>0</v>
      </c>
      <c r="W37" s="4">
        <v>0</v>
      </c>
      <c r="X37" s="2">
        <v>0</v>
      </c>
      <c r="Y37" s="2">
        <v>0</v>
      </c>
      <c r="Z37" s="2">
        <v>0</v>
      </c>
      <c r="AA37" s="4" t="s">
        <v>204</v>
      </c>
      <c r="AB37" s="33" t="s">
        <v>205</v>
      </c>
      <c r="AC37" s="6">
        <v>66</v>
      </c>
    </row>
    <row r="38" spans="1:29" ht="38.25" customHeight="1">
      <c r="A38" s="2">
        <v>36</v>
      </c>
      <c r="B38" s="3" t="s">
        <v>202</v>
      </c>
      <c r="C38" s="2">
        <v>0.25</v>
      </c>
      <c r="D38" s="28" t="s">
        <v>154</v>
      </c>
      <c r="E38" s="3" t="s">
        <v>203</v>
      </c>
      <c r="F38" s="3" t="s">
        <v>203</v>
      </c>
      <c r="G38" s="2">
        <v>136</v>
      </c>
      <c r="H38" s="2">
        <v>0</v>
      </c>
      <c r="I38" s="2">
        <v>0</v>
      </c>
      <c r="J38" s="2">
        <v>0</v>
      </c>
      <c r="K38" s="2">
        <v>0</v>
      </c>
      <c r="L38" s="2">
        <v>0</v>
      </c>
      <c r="M38" s="2">
        <v>0</v>
      </c>
      <c r="N38" s="2">
        <v>0</v>
      </c>
      <c r="O38" s="2">
        <v>0</v>
      </c>
      <c r="P38" s="2">
        <v>0</v>
      </c>
      <c r="Q38" s="30">
        <v>136</v>
      </c>
      <c r="R38" s="4">
        <v>2</v>
      </c>
      <c r="S38" s="4">
        <v>0</v>
      </c>
      <c r="T38" s="4">
        <v>134</v>
      </c>
      <c r="U38" s="4">
        <v>0</v>
      </c>
      <c r="V38" s="4">
        <v>0</v>
      </c>
      <c r="W38" s="4">
        <v>0</v>
      </c>
      <c r="X38" s="2">
        <v>0</v>
      </c>
      <c r="Y38" s="2">
        <v>0</v>
      </c>
      <c r="Z38" s="2">
        <v>0</v>
      </c>
      <c r="AA38" s="7"/>
      <c r="AB38" s="4" t="s">
        <v>206</v>
      </c>
      <c r="AC38" s="6">
        <v>34</v>
      </c>
    </row>
    <row r="39" spans="1:29" ht="111.75" customHeight="1">
      <c r="A39" s="2">
        <v>37</v>
      </c>
      <c r="B39" s="3" t="s">
        <v>183</v>
      </c>
      <c r="C39" s="2">
        <v>21</v>
      </c>
      <c r="D39" s="2" t="s">
        <v>30</v>
      </c>
      <c r="E39" s="3" t="s">
        <v>207</v>
      </c>
      <c r="F39" s="3" t="s">
        <v>208</v>
      </c>
      <c r="G39" s="2">
        <v>19</v>
      </c>
      <c r="H39" s="2">
        <v>0</v>
      </c>
      <c r="I39" s="2">
        <v>25</v>
      </c>
      <c r="J39" s="2">
        <v>0</v>
      </c>
      <c r="K39" s="2">
        <v>0</v>
      </c>
      <c r="L39" s="2">
        <v>0</v>
      </c>
      <c r="M39" s="2">
        <v>0</v>
      </c>
      <c r="N39" s="2">
        <v>0</v>
      </c>
      <c r="O39" s="2">
        <v>0</v>
      </c>
      <c r="P39" s="2">
        <v>0</v>
      </c>
      <c r="Q39" s="30">
        <v>44</v>
      </c>
      <c r="R39" s="4">
        <v>0</v>
      </c>
      <c r="S39" s="4">
        <v>0</v>
      </c>
      <c r="T39" s="4">
        <v>44</v>
      </c>
      <c r="U39" s="4">
        <v>0</v>
      </c>
      <c r="V39" s="4">
        <v>0</v>
      </c>
      <c r="W39" s="4">
        <v>0</v>
      </c>
      <c r="X39" s="2">
        <v>0</v>
      </c>
      <c r="Y39" s="2">
        <v>0</v>
      </c>
      <c r="Z39" s="2">
        <v>0</v>
      </c>
      <c r="AA39" s="35" t="s">
        <v>211</v>
      </c>
      <c r="AB39" s="35" t="s">
        <v>212</v>
      </c>
      <c r="AC39" s="6">
        <v>924</v>
      </c>
    </row>
    <row r="40" spans="1:29" s="41" customFormat="1" ht="38.25" customHeight="1">
      <c r="A40" s="37">
        <v>38</v>
      </c>
      <c r="B40" s="38" t="s">
        <v>173</v>
      </c>
      <c r="C40" s="37">
        <v>0.25</v>
      </c>
      <c r="D40" s="37" t="s">
        <v>27</v>
      </c>
      <c r="E40" s="39" t="s">
        <v>209</v>
      </c>
      <c r="F40" s="39" t="s">
        <v>209</v>
      </c>
      <c r="G40" s="37">
        <v>37</v>
      </c>
      <c r="H40" s="37">
        <v>0</v>
      </c>
      <c r="I40" s="37">
        <v>0</v>
      </c>
      <c r="J40" s="37">
        <v>0</v>
      </c>
      <c r="K40" s="37">
        <v>0</v>
      </c>
      <c r="L40" s="37">
        <v>0</v>
      </c>
      <c r="M40" s="37">
        <v>0</v>
      </c>
      <c r="N40" s="37">
        <v>0</v>
      </c>
      <c r="O40" s="37">
        <v>0</v>
      </c>
      <c r="P40" s="37">
        <v>0</v>
      </c>
      <c r="Q40" s="37">
        <v>37</v>
      </c>
      <c r="R40" s="40">
        <v>0</v>
      </c>
      <c r="S40" s="40">
        <v>0</v>
      </c>
      <c r="T40" s="40">
        <v>37</v>
      </c>
      <c r="U40" s="40">
        <v>0</v>
      </c>
      <c r="V40" s="40">
        <v>0</v>
      </c>
      <c r="W40" s="40">
        <v>0</v>
      </c>
      <c r="X40" s="37">
        <v>0</v>
      </c>
      <c r="Y40" s="37">
        <v>0</v>
      </c>
      <c r="Z40" s="37">
        <v>0</v>
      </c>
      <c r="AA40" s="48"/>
      <c r="AB40" s="40" t="s">
        <v>40</v>
      </c>
      <c r="AC40" s="49">
        <v>9.25</v>
      </c>
    </row>
    <row r="41" spans="1:29" s="41" customFormat="1" ht="38.25" customHeight="1">
      <c r="A41" s="37">
        <v>39</v>
      </c>
      <c r="B41" s="38" t="s">
        <v>175</v>
      </c>
      <c r="C41" s="37">
        <v>0.25</v>
      </c>
      <c r="D41" s="37" t="s">
        <v>27</v>
      </c>
      <c r="E41" s="39" t="s">
        <v>209</v>
      </c>
      <c r="F41" s="39" t="s">
        <v>209</v>
      </c>
      <c r="G41" s="37">
        <v>27</v>
      </c>
      <c r="H41" s="37">
        <v>0</v>
      </c>
      <c r="I41" s="37">
        <v>0</v>
      </c>
      <c r="J41" s="37">
        <v>0</v>
      </c>
      <c r="K41" s="37">
        <v>0</v>
      </c>
      <c r="L41" s="37">
        <v>0</v>
      </c>
      <c r="M41" s="37">
        <v>0</v>
      </c>
      <c r="N41" s="37">
        <v>0</v>
      </c>
      <c r="O41" s="37">
        <v>0</v>
      </c>
      <c r="P41" s="37">
        <v>0</v>
      </c>
      <c r="Q41" s="37">
        <v>27</v>
      </c>
      <c r="R41" s="40">
        <v>0</v>
      </c>
      <c r="S41" s="40">
        <v>0</v>
      </c>
      <c r="T41" s="40">
        <v>27</v>
      </c>
      <c r="U41" s="40">
        <v>0</v>
      </c>
      <c r="V41" s="40">
        <v>0</v>
      </c>
      <c r="W41" s="40">
        <v>0</v>
      </c>
      <c r="X41" s="37">
        <v>0</v>
      </c>
      <c r="Y41" s="37">
        <v>0</v>
      </c>
      <c r="Z41" s="37">
        <v>0</v>
      </c>
      <c r="AA41" s="48"/>
      <c r="AB41" s="40" t="s">
        <v>40</v>
      </c>
      <c r="AC41" s="49">
        <v>6.75</v>
      </c>
    </row>
    <row r="42" spans="1:29" ht="38.25" customHeight="1" thickBot="1">
      <c r="A42" s="2">
        <v>40</v>
      </c>
      <c r="B42" s="3" t="s">
        <v>210</v>
      </c>
      <c r="C42" s="2">
        <v>0.25</v>
      </c>
      <c r="D42" s="2" t="s">
        <v>27</v>
      </c>
      <c r="E42" s="3" t="s">
        <v>198</v>
      </c>
      <c r="F42" s="3" t="s">
        <v>198</v>
      </c>
      <c r="G42" s="2">
        <v>112</v>
      </c>
      <c r="H42" s="2">
        <v>0</v>
      </c>
      <c r="I42" s="2">
        <v>0</v>
      </c>
      <c r="J42" s="2">
        <v>0</v>
      </c>
      <c r="K42" s="2">
        <v>0</v>
      </c>
      <c r="L42" s="2">
        <v>0</v>
      </c>
      <c r="M42" s="2">
        <v>0</v>
      </c>
      <c r="N42" s="2">
        <v>0</v>
      </c>
      <c r="O42" s="2">
        <v>0</v>
      </c>
      <c r="P42" s="2">
        <v>0</v>
      </c>
      <c r="Q42" s="30">
        <v>112</v>
      </c>
      <c r="R42" s="4">
        <v>2</v>
      </c>
      <c r="S42" s="4">
        <v>0</v>
      </c>
      <c r="T42" s="4">
        <v>110</v>
      </c>
      <c r="U42" s="4">
        <v>0</v>
      </c>
      <c r="V42" s="4">
        <v>0</v>
      </c>
      <c r="W42" s="4">
        <v>0</v>
      </c>
      <c r="X42" s="2">
        <v>0</v>
      </c>
      <c r="Y42" s="2">
        <v>0</v>
      </c>
      <c r="Z42" s="2">
        <v>0</v>
      </c>
      <c r="AA42" s="7"/>
      <c r="AB42" s="4" t="s">
        <v>213</v>
      </c>
      <c r="AC42" s="6">
        <v>28</v>
      </c>
    </row>
    <row r="43" spans="1:29" ht="77.25" customHeight="1" thickBot="1">
      <c r="A43" s="37">
        <v>41</v>
      </c>
      <c r="B43" s="55" t="s">
        <v>215</v>
      </c>
      <c r="C43" s="57">
        <v>4</v>
      </c>
      <c r="D43" s="2" t="s">
        <v>30</v>
      </c>
      <c r="E43" s="57" t="s">
        <v>217</v>
      </c>
      <c r="F43" s="57" t="s">
        <v>218</v>
      </c>
      <c r="G43" s="57">
        <v>0</v>
      </c>
      <c r="H43" s="57">
        <v>0</v>
      </c>
      <c r="I43" s="57">
        <v>0</v>
      </c>
      <c r="J43" s="57">
        <v>0</v>
      </c>
      <c r="K43" s="57">
        <v>0</v>
      </c>
      <c r="L43" s="57">
        <v>0</v>
      </c>
      <c r="M43" s="57">
        <v>0</v>
      </c>
      <c r="N43" s="58">
        <v>0</v>
      </c>
      <c r="O43" s="2">
        <v>428</v>
      </c>
      <c r="P43" s="2">
        <v>0</v>
      </c>
      <c r="Q43" s="30">
        <v>428</v>
      </c>
      <c r="R43" s="4">
        <v>0</v>
      </c>
      <c r="S43" s="4">
        <v>0</v>
      </c>
      <c r="T43" s="4">
        <v>0</v>
      </c>
      <c r="U43" s="4">
        <v>428</v>
      </c>
      <c r="V43" s="4">
        <v>0</v>
      </c>
      <c r="W43" s="4">
        <v>0</v>
      </c>
      <c r="X43" s="2">
        <v>0</v>
      </c>
      <c r="Y43" s="2">
        <v>0</v>
      </c>
      <c r="Z43" s="2">
        <v>0</v>
      </c>
      <c r="AA43" s="59" t="s">
        <v>220</v>
      </c>
      <c r="AB43" s="60" t="s">
        <v>221</v>
      </c>
      <c r="AC43" s="6">
        <v>1712</v>
      </c>
    </row>
    <row r="44" spans="1:29" ht="38.25" customHeight="1">
      <c r="A44" s="37">
        <v>42</v>
      </c>
      <c r="B44" s="56" t="s">
        <v>216</v>
      </c>
      <c r="C44" s="28">
        <v>0.25</v>
      </c>
      <c r="D44" s="2" t="s">
        <v>30</v>
      </c>
      <c r="E44" s="28" t="s">
        <v>219</v>
      </c>
      <c r="F44" s="28" t="s">
        <v>219</v>
      </c>
      <c r="G44" s="61">
        <v>202</v>
      </c>
      <c r="H44" s="61">
        <v>0</v>
      </c>
      <c r="I44" s="61">
        <v>0</v>
      </c>
      <c r="J44" s="61"/>
      <c r="K44" s="61"/>
      <c r="L44" s="61"/>
      <c r="M44" s="61"/>
      <c r="N44" s="62"/>
      <c r="O44" s="62"/>
      <c r="P44" s="62"/>
      <c r="Q44" s="62"/>
      <c r="R44" s="4">
        <v>5</v>
      </c>
      <c r="S44" s="4">
        <v>7</v>
      </c>
      <c r="T44" s="4">
        <v>197</v>
      </c>
      <c r="U44" s="4">
        <v>0</v>
      </c>
      <c r="V44" s="4">
        <v>0</v>
      </c>
      <c r="W44" s="4">
        <v>0</v>
      </c>
      <c r="X44" s="2">
        <v>0</v>
      </c>
      <c r="Y44" s="2">
        <v>0</v>
      </c>
      <c r="Z44" s="2">
        <v>0</v>
      </c>
      <c r="AA44" s="59" t="s">
        <v>214</v>
      </c>
      <c r="AB44" s="4"/>
      <c r="AC44" s="6">
        <v>52.25</v>
      </c>
    </row>
    <row r="45" spans="1:29" ht="38.25" customHeight="1">
      <c r="A45" s="2">
        <v>43</v>
      </c>
      <c r="B45" s="3" t="s">
        <v>183</v>
      </c>
      <c r="C45" s="64">
        <v>24</v>
      </c>
      <c r="D45" s="64" t="s">
        <v>30</v>
      </c>
      <c r="E45" s="63" t="s">
        <v>225</v>
      </c>
      <c r="F45" s="63" t="s">
        <v>226</v>
      </c>
      <c r="G45" s="2">
        <v>19</v>
      </c>
      <c r="H45" s="2">
        <v>0</v>
      </c>
      <c r="I45" s="2">
        <v>25</v>
      </c>
      <c r="J45" s="2">
        <v>0</v>
      </c>
      <c r="K45" s="2">
        <v>0</v>
      </c>
      <c r="L45" s="2">
        <v>0</v>
      </c>
      <c r="M45" s="2">
        <v>0</v>
      </c>
      <c r="N45" s="2">
        <v>0</v>
      </c>
      <c r="O45" s="2">
        <v>0</v>
      </c>
      <c r="P45" s="2">
        <v>0</v>
      </c>
      <c r="Q45" s="30">
        <v>0</v>
      </c>
      <c r="R45" s="4">
        <v>0</v>
      </c>
      <c r="S45" s="4">
        <v>0</v>
      </c>
      <c r="T45" s="4">
        <v>44</v>
      </c>
      <c r="U45" s="4">
        <v>0</v>
      </c>
      <c r="V45" s="4">
        <v>0</v>
      </c>
      <c r="W45" s="4">
        <v>0</v>
      </c>
      <c r="X45" s="2">
        <v>0</v>
      </c>
      <c r="Y45" s="2">
        <v>0</v>
      </c>
      <c r="Z45" s="2">
        <v>0</v>
      </c>
      <c r="AA45" s="66" t="s">
        <v>231</v>
      </c>
      <c r="AB45" s="66" t="s">
        <v>232</v>
      </c>
      <c r="AC45" s="6">
        <v>1056</v>
      </c>
    </row>
    <row r="46" spans="1:29" ht="38.25" customHeight="1">
      <c r="A46" s="37">
        <v>44</v>
      </c>
      <c r="B46" s="1" t="s">
        <v>173</v>
      </c>
      <c r="C46" s="2">
        <v>0.25</v>
      </c>
      <c r="D46" s="2" t="s">
        <v>27</v>
      </c>
      <c r="E46" s="3" t="s">
        <v>227</v>
      </c>
      <c r="F46" s="3" t="str">
        <f>E46</f>
        <v>03.09.2024</v>
      </c>
      <c r="G46" s="2">
        <v>36</v>
      </c>
      <c r="H46" s="2">
        <v>0</v>
      </c>
      <c r="I46" s="2">
        <v>0</v>
      </c>
      <c r="J46" s="2">
        <v>0</v>
      </c>
      <c r="K46" s="2">
        <v>0</v>
      </c>
      <c r="L46" s="2">
        <v>0</v>
      </c>
      <c r="M46" s="2">
        <v>0</v>
      </c>
      <c r="N46" s="2">
        <v>0</v>
      </c>
      <c r="O46" s="2">
        <v>0</v>
      </c>
      <c r="P46" s="2">
        <v>0</v>
      </c>
      <c r="Q46" s="30">
        <v>0</v>
      </c>
      <c r="R46" s="4">
        <v>0</v>
      </c>
      <c r="S46" s="4">
        <v>0</v>
      </c>
      <c r="T46" s="4">
        <v>36</v>
      </c>
      <c r="U46" s="4">
        <v>0</v>
      </c>
      <c r="V46" s="4">
        <v>0</v>
      </c>
      <c r="W46" s="4">
        <v>0</v>
      </c>
      <c r="X46" s="2">
        <v>0</v>
      </c>
      <c r="Y46" s="2">
        <v>0</v>
      </c>
      <c r="Z46" s="2">
        <v>0</v>
      </c>
      <c r="AA46" s="67" t="s">
        <v>233</v>
      </c>
      <c r="AB46" s="68" t="s">
        <v>40</v>
      </c>
      <c r="AC46" s="6">
        <v>9</v>
      </c>
    </row>
    <row r="47" spans="1:29" ht="38.25" customHeight="1">
      <c r="A47" s="37">
        <v>45</v>
      </c>
      <c r="B47" s="1" t="s">
        <v>175</v>
      </c>
      <c r="C47" s="2">
        <v>0.25</v>
      </c>
      <c r="D47" s="2" t="s">
        <v>27</v>
      </c>
      <c r="E47" s="3" t="s">
        <v>227</v>
      </c>
      <c r="F47" s="3" t="str">
        <f t="shared" ref="F47:F51" si="0">E47</f>
        <v>03.09.2024</v>
      </c>
      <c r="G47" s="2">
        <v>17</v>
      </c>
      <c r="H47" s="2">
        <v>0</v>
      </c>
      <c r="I47" s="2">
        <v>0</v>
      </c>
      <c r="J47" s="2">
        <v>0</v>
      </c>
      <c r="K47" s="2">
        <v>0</v>
      </c>
      <c r="L47" s="2">
        <v>0</v>
      </c>
      <c r="M47" s="2">
        <v>0</v>
      </c>
      <c r="N47" s="2">
        <v>0</v>
      </c>
      <c r="O47" s="2">
        <v>0</v>
      </c>
      <c r="P47" s="2">
        <v>0</v>
      </c>
      <c r="Q47" s="30">
        <v>0</v>
      </c>
      <c r="R47" s="4">
        <v>0</v>
      </c>
      <c r="S47" s="4">
        <v>0</v>
      </c>
      <c r="T47" s="4">
        <v>17</v>
      </c>
      <c r="U47" s="4">
        <v>0</v>
      </c>
      <c r="V47" s="4">
        <v>0</v>
      </c>
      <c r="W47" s="4">
        <v>0</v>
      </c>
      <c r="X47" s="2">
        <v>0</v>
      </c>
      <c r="Y47" s="2">
        <v>0</v>
      </c>
      <c r="Z47" s="2">
        <v>0</v>
      </c>
      <c r="AA47" s="67" t="s">
        <v>233</v>
      </c>
      <c r="AB47" s="68" t="s">
        <v>40</v>
      </c>
      <c r="AC47" s="6">
        <v>4.25</v>
      </c>
    </row>
    <row r="48" spans="1:29" ht="38.25" customHeight="1">
      <c r="A48" s="2">
        <v>46</v>
      </c>
      <c r="B48" s="3" t="s">
        <v>222</v>
      </c>
      <c r="C48" s="2">
        <v>0.25</v>
      </c>
      <c r="D48" s="64" t="s">
        <v>30</v>
      </c>
      <c r="E48" s="3" t="s">
        <v>228</v>
      </c>
      <c r="F48" s="3" t="str">
        <f t="shared" si="0"/>
        <v>19.09.2024</v>
      </c>
      <c r="G48" s="2">
        <v>49</v>
      </c>
      <c r="H48" s="2">
        <v>0</v>
      </c>
      <c r="I48" s="2">
        <v>0</v>
      </c>
      <c r="J48" s="2">
        <v>0</v>
      </c>
      <c r="K48" s="2">
        <v>0</v>
      </c>
      <c r="L48" s="2">
        <v>0</v>
      </c>
      <c r="M48" s="2">
        <v>0</v>
      </c>
      <c r="N48" s="2">
        <v>0</v>
      </c>
      <c r="O48" s="2">
        <v>0</v>
      </c>
      <c r="P48" s="2">
        <v>0</v>
      </c>
      <c r="Q48" s="30">
        <v>0</v>
      </c>
      <c r="R48" s="4">
        <v>0</v>
      </c>
      <c r="S48" s="4">
        <v>0</v>
      </c>
      <c r="T48" s="4">
        <v>49</v>
      </c>
      <c r="U48" s="4">
        <v>0</v>
      </c>
      <c r="V48" s="4">
        <v>0</v>
      </c>
      <c r="W48" s="4">
        <v>0</v>
      </c>
      <c r="X48" s="2">
        <v>0</v>
      </c>
      <c r="Y48" s="2">
        <v>0</v>
      </c>
      <c r="Z48" s="2">
        <v>0</v>
      </c>
      <c r="AA48" s="67" t="s">
        <v>233</v>
      </c>
      <c r="AB48" s="68" t="s">
        <v>234</v>
      </c>
      <c r="AC48" s="6">
        <v>12.25</v>
      </c>
    </row>
    <row r="49" spans="1:29" ht="38.25" customHeight="1">
      <c r="A49" s="37">
        <v>47</v>
      </c>
      <c r="B49" s="3" t="s">
        <v>223</v>
      </c>
      <c r="C49" s="2">
        <v>0.25</v>
      </c>
      <c r="D49" s="2" t="s">
        <v>27</v>
      </c>
      <c r="E49" s="3" t="s">
        <v>229</v>
      </c>
      <c r="F49" s="3" t="str">
        <f t="shared" si="0"/>
        <v>25.09.2024</v>
      </c>
      <c r="G49" s="2">
        <v>49</v>
      </c>
      <c r="H49" s="2">
        <v>0</v>
      </c>
      <c r="I49" s="2">
        <v>0</v>
      </c>
      <c r="J49" s="2">
        <v>0</v>
      </c>
      <c r="K49" s="2">
        <v>0</v>
      </c>
      <c r="L49" s="2">
        <v>3</v>
      </c>
      <c r="M49" s="2">
        <v>0</v>
      </c>
      <c r="N49" s="2">
        <v>44</v>
      </c>
      <c r="O49" s="2">
        <v>0</v>
      </c>
      <c r="P49" s="2">
        <v>0</v>
      </c>
      <c r="Q49" s="30">
        <v>0</v>
      </c>
      <c r="R49" s="4">
        <v>0</v>
      </c>
      <c r="S49" s="4">
        <v>45</v>
      </c>
      <c r="T49" s="4">
        <v>49</v>
      </c>
      <c r="U49" s="4">
        <v>2</v>
      </c>
      <c r="V49" s="4">
        <v>0</v>
      </c>
      <c r="W49" s="4">
        <v>0</v>
      </c>
      <c r="X49" s="2">
        <v>0</v>
      </c>
      <c r="Y49" s="2">
        <v>0</v>
      </c>
      <c r="Z49" s="2">
        <v>0</v>
      </c>
      <c r="AA49" s="69" t="s">
        <v>233</v>
      </c>
      <c r="AB49" s="68" t="s">
        <v>235</v>
      </c>
      <c r="AC49" s="6">
        <v>24</v>
      </c>
    </row>
    <row r="50" spans="1:29" ht="38.25" customHeight="1">
      <c r="A50" s="37">
        <v>48</v>
      </c>
      <c r="B50" s="3" t="s">
        <v>224</v>
      </c>
      <c r="C50" s="2">
        <v>0.25</v>
      </c>
      <c r="D50" s="2" t="s">
        <v>27</v>
      </c>
      <c r="E50" s="3" t="s">
        <v>230</v>
      </c>
      <c r="F50" s="3" t="str">
        <f t="shared" si="0"/>
        <v>04.09.2024</v>
      </c>
      <c r="G50" s="2"/>
      <c r="H50" s="2"/>
      <c r="I50" s="2"/>
      <c r="J50" s="2"/>
      <c r="K50" s="2"/>
      <c r="L50" s="2"/>
      <c r="M50" s="2"/>
      <c r="N50" s="2"/>
      <c r="O50" s="2"/>
      <c r="P50" s="2"/>
      <c r="Q50" s="30"/>
      <c r="R50" s="4"/>
      <c r="S50" s="4"/>
      <c r="T50" s="4"/>
      <c r="U50" s="4"/>
      <c r="V50" s="4"/>
      <c r="W50" s="4"/>
      <c r="X50" s="2"/>
      <c r="Y50" s="2"/>
      <c r="Z50" s="2"/>
      <c r="AA50" s="68" t="s">
        <v>236</v>
      </c>
      <c r="AB50" s="69" t="s">
        <v>233</v>
      </c>
      <c r="AC50" s="6">
        <v>70</v>
      </c>
    </row>
    <row r="51" spans="1:29" ht="38.25" customHeight="1">
      <c r="A51" s="37">
        <v>49</v>
      </c>
      <c r="B51" s="3" t="s">
        <v>224</v>
      </c>
      <c r="C51" s="2">
        <v>0.25</v>
      </c>
      <c r="D51" s="2" t="s">
        <v>27</v>
      </c>
      <c r="E51" s="3" t="s">
        <v>228</v>
      </c>
      <c r="F51" s="3" t="str">
        <f t="shared" si="0"/>
        <v>19.09.2024</v>
      </c>
      <c r="G51" s="2"/>
      <c r="H51" s="2"/>
      <c r="I51" s="2"/>
      <c r="J51" s="2"/>
      <c r="K51" s="2"/>
      <c r="L51" s="2"/>
      <c r="M51" s="2"/>
      <c r="N51" s="2"/>
      <c r="O51" s="2"/>
      <c r="P51" s="2"/>
      <c r="Q51" s="30"/>
      <c r="R51" s="4"/>
      <c r="S51" s="4"/>
      <c r="T51" s="4"/>
      <c r="U51" s="4"/>
      <c r="V51" s="4"/>
      <c r="W51" s="4"/>
      <c r="X51" s="2"/>
      <c r="Y51" s="2"/>
      <c r="Z51" s="2"/>
      <c r="AA51" s="68" t="s">
        <v>236</v>
      </c>
      <c r="AB51" s="69" t="s">
        <v>233</v>
      </c>
      <c r="AC51" s="65">
        <v>70</v>
      </c>
    </row>
    <row r="52" spans="1:29" ht="38.25" customHeight="1">
      <c r="A52" s="37">
        <v>50</v>
      </c>
      <c r="B52" s="3"/>
      <c r="C52" s="2"/>
      <c r="D52" s="2"/>
      <c r="E52" s="3"/>
      <c r="F52" s="3"/>
      <c r="G52" s="2"/>
      <c r="H52" s="2"/>
      <c r="I52" s="2"/>
      <c r="J52" s="2"/>
      <c r="K52" s="2"/>
      <c r="L52" s="2"/>
      <c r="M52" s="2"/>
      <c r="N52" s="2"/>
      <c r="O52" s="2"/>
      <c r="P52" s="2"/>
      <c r="Q52" s="30"/>
      <c r="R52" s="4"/>
      <c r="S52" s="4"/>
      <c r="T52" s="4"/>
      <c r="U52" s="4"/>
      <c r="V52" s="4"/>
      <c r="W52" s="4"/>
      <c r="X52" s="2"/>
      <c r="Y52" s="2"/>
      <c r="Z52" s="2"/>
      <c r="AA52" s="7"/>
      <c r="AB52" s="4"/>
      <c r="AC52" s="65"/>
    </row>
    <row r="53" spans="1:29" ht="38.25" customHeight="1">
      <c r="A53" s="37">
        <v>51</v>
      </c>
      <c r="B53" s="3"/>
      <c r="C53" s="2"/>
      <c r="D53" s="2"/>
      <c r="E53" s="3"/>
      <c r="F53" s="3"/>
      <c r="G53" s="2"/>
      <c r="H53" s="2"/>
      <c r="I53" s="2"/>
      <c r="J53" s="2"/>
      <c r="K53" s="2"/>
      <c r="L53" s="2"/>
      <c r="M53" s="2"/>
      <c r="N53" s="2"/>
      <c r="O53" s="2"/>
      <c r="P53" s="2"/>
      <c r="Q53" s="30"/>
      <c r="R53" s="4"/>
      <c r="S53" s="4"/>
      <c r="T53" s="4"/>
      <c r="U53" s="4"/>
      <c r="V53" s="4"/>
      <c r="W53" s="4"/>
      <c r="X53" s="2"/>
      <c r="Y53" s="2"/>
      <c r="Z53" s="2"/>
      <c r="AA53" s="7"/>
      <c r="AB53" s="4"/>
      <c r="AC53" s="65"/>
    </row>
    <row r="54" spans="1:29" ht="38.25" customHeight="1">
      <c r="G54">
        <f>SUM(G3:G43)</f>
        <v>1140</v>
      </c>
      <c r="H54">
        <f>SUM(H3:H43)</f>
        <v>16</v>
      </c>
      <c r="I54">
        <f>SUM(I3:I43)</f>
        <v>447</v>
      </c>
      <c r="J54">
        <f>SUM(J3:J43)</f>
        <v>90</v>
      </c>
      <c r="K54">
        <f>SUM(K3:K43)</f>
        <v>46</v>
      </c>
      <c r="L54">
        <f>SUM(L3:L43)</f>
        <v>140</v>
      </c>
      <c r="M54">
        <f>SUM(M3:M43)</f>
        <v>0</v>
      </c>
      <c r="N54">
        <f>SUM(N3:N43)</f>
        <v>44</v>
      </c>
      <c r="O54">
        <f>SUM(O3:O43)</f>
        <v>747</v>
      </c>
      <c r="P54">
        <f>SUM(P3:P43)</f>
        <v>2</v>
      </c>
      <c r="Q54" s="29">
        <f>SUM(Q3:Q43)</f>
        <v>2672</v>
      </c>
      <c r="R54">
        <f>SUM(R3:R46)</f>
        <v>69</v>
      </c>
      <c r="S54">
        <f>SUM(S3:S46)</f>
        <v>135</v>
      </c>
      <c r="T54">
        <f>SUM(T3:T49)</f>
        <v>1770</v>
      </c>
      <c r="U54">
        <f>SUM(U3:U46)</f>
        <v>930</v>
      </c>
      <c r="V54">
        <f>SUM(V3:V46)</f>
        <v>131</v>
      </c>
      <c r="W54">
        <f>SUM(W3:W46)</f>
        <v>11</v>
      </c>
      <c r="X54">
        <f>SUM(X3:X46)</f>
        <v>0</v>
      </c>
      <c r="Y54">
        <f>SUM(Y3:Y46)</f>
        <v>30</v>
      </c>
      <c r="Z54">
        <f>SUM(Z3:Z46)</f>
        <v>0</v>
      </c>
      <c r="AC54">
        <f>SUM(AC3:AC44)</f>
        <v>6135.25</v>
      </c>
    </row>
  </sheetData>
  <autoFilter ref="A1:AC54">
    <filterColumn colId="6" showButton="0"/>
    <filterColumn colId="7" showButton="0"/>
    <filterColumn colId="9" showButton="0"/>
    <filterColumn colId="10" showButton="0"/>
    <filterColumn colId="11" showButton="0"/>
    <filterColumn colId="12" showButton="0"/>
    <filterColumn colId="13" showButton="0"/>
    <filterColumn colId="14" showButton="0"/>
    <filterColumn colId="17" showButton="0"/>
    <filterColumn colId="19" showButton="0"/>
    <filterColumn colId="21" showButton="0"/>
    <filterColumn colId="23" showButton="0"/>
    <filterColumn colId="24" showButton="0"/>
  </autoFilter>
  <mergeCells count="6">
    <mergeCell ref="G1:I1"/>
    <mergeCell ref="J1:P1"/>
    <mergeCell ref="R1:S1"/>
    <mergeCell ref="T1:U1"/>
    <mergeCell ref="X1:Z1"/>
    <mergeCell ref="V1:W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35"/>
  <sheetViews>
    <sheetView workbookViewId="0">
      <selection activeCell="H15" sqref="H15"/>
    </sheetView>
  </sheetViews>
  <sheetFormatPr defaultColWidth="15.42578125" defaultRowHeight="27" customHeight="1"/>
  <cols>
    <col min="1" max="1" width="6.7109375" customWidth="1"/>
    <col min="2" max="2" width="36.85546875" customWidth="1"/>
    <col min="3" max="3" width="29.140625" customWidth="1"/>
    <col min="4" max="4" width="37.7109375" customWidth="1"/>
  </cols>
  <sheetData>
    <row r="1" spans="1:4" ht="27" customHeight="1">
      <c r="A1" s="7" t="s">
        <v>51</v>
      </c>
      <c r="B1" s="7" t="s">
        <v>52</v>
      </c>
      <c r="C1" s="7" t="s">
        <v>53</v>
      </c>
      <c r="D1" s="9" t="s">
        <v>54</v>
      </c>
    </row>
    <row r="2" spans="1:4" ht="27" customHeight="1">
      <c r="A2" s="9">
        <v>1</v>
      </c>
      <c r="B2" s="7" t="s">
        <v>55</v>
      </c>
      <c r="C2" s="10">
        <v>8054013700</v>
      </c>
      <c r="D2" s="11" t="s">
        <v>56</v>
      </c>
    </row>
    <row r="3" spans="1:4" ht="27" customHeight="1">
      <c r="A3" s="9">
        <v>2</v>
      </c>
      <c r="B3" s="7" t="s">
        <v>57</v>
      </c>
      <c r="C3" s="10">
        <v>9311465807</v>
      </c>
      <c r="D3" s="11" t="s">
        <v>58</v>
      </c>
    </row>
    <row r="4" spans="1:4" ht="27" customHeight="1">
      <c r="A4" s="9">
        <v>3</v>
      </c>
      <c r="B4" s="7" t="s">
        <v>59</v>
      </c>
      <c r="C4" s="10">
        <v>8054751400</v>
      </c>
      <c r="D4" s="11" t="s">
        <v>60</v>
      </c>
    </row>
    <row r="5" spans="1:4" ht="27" customHeight="1">
      <c r="A5" s="9">
        <v>4</v>
      </c>
      <c r="B5" s="12" t="s">
        <v>61</v>
      </c>
      <c r="C5" s="13">
        <v>9876172261</v>
      </c>
      <c r="D5" s="13" t="s">
        <v>62</v>
      </c>
    </row>
    <row r="6" spans="1:4" ht="27" customHeight="1">
      <c r="A6" s="9">
        <v>5</v>
      </c>
      <c r="B6" s="12" t="s">
        <v>63</v>
      </c>
      <c r="C6" s="10">
        <v>9971402031</v>
      </c>
      <c r="D6" s="11" t="s">
        <v>64</v>
      </c>
    </row>
    <row r="7" spans="1:4" ht="27" customHeight="1">
      <c r="A7" s="9">
        <v>6</v>
      </c>
      <c r="B7" s="12" t="s">
        <v>65</v>
      </c>
      <c r="C7" s="10">
        <v>9876870535</v>
      </c>
      <c r="D7" s="11" t="s">
        <v>66</v>
      </c>
    </row>
    <row r="8" spans="1:4" ht="27" customHeight="1">
      <c r="A8" s="9">
        <v>7</v>
      </c>
      <c r="B8" s="12" t="s">
        <v>67</v>
      </c>
      <c r="C8" s="10">
        <v>7814139994</v>
      </c>
      <c r="D8" s="11" t="s">
        <v>68</v>
      </c>
    </row>
    <row r="9" spans="1:4" ht="27" customHeight="1">
      <c r="A9" s="9">
        <v>8</v>
      </c>
      <c r="B9" s="12" t="s">
        <v>69</v>
      </c>
      <c r="C9" s="10">
        <v>9988755760</v>
      </c>
      <c r="D9" s="14" t="s">
        <v>70</v>
      </c>
    </row>
    <row r="10" spans="1:4" ht="27" customHeight="1">
      <c r="A10" s="9">
        <v>9</v>
      </c>
      <c r="B10" s="12" t="s">
        <v>71</v>
      </c>
      <c r="C10" s="10">
        <v>9463680061</v>
      </c>
      <c r="D10" s="11" t="s">
        <v>72</v>
      </c>
    </row>
    <row r="11" spans="1:4" ht="27" customHeight="1">
      <c r="A11" s="9">
        <v>10</v>
      </c>
      <c r="B11" s="9" t="s">
        <v>73</v>
      </c>
      <c r="C11" s="9">
        <v>8360919566</v>
      </c>
      <c r="D11" s="9" t="s">
        <v>74</v>
      </c>
    </row>
    <row r="12" spans="1:4" ht="27" customHeight="1">
      <c r="A12" s="9">
        <v>11</v>
      </c>
      <c r="B12" s="9" t="s">
        <v>75</v>
      </c>
      <c r="C12" s="9">
        <v>9952748738</v>
      </c>
      <c r="D12" s="9" t="s">
        <v>76</v>
      </c>
    </row>
    <row r="13" spans="1:4" ht="27" customHeight="1">
      <c r="A13" s="9">
        <v>12</v>
      </c>
      <c r="B13" s="9" t="s">
        <v>77</v>
      </c>
      <c r="C13" s="9" t="s">
        <v>78</v>
      </c>
      <c r="D13" s="9"/>
    </row>
    <row r="14" spans="1:4" ht="27" customHeight="1">
      <c r="A14" s="9">
        <v>13</v>
      </c>
      <c r="B14" s="9" t="s">
        <v>79</v>
      </c>
      <c r="C14" s="9"/>
      <c r="D14" s="9" t="s">
        <v>80</v>
      </c>
    </row>
    <row r="15" spans="1:4" ht="27" customHeight="1">
      <c r="A15" s="9">
        <v>14</v>
      </c>
      <c r="B15" s="9" t="s">
        <v>81</v>
      </c>
      <c r="C15" s="9"/>
      <c r="D15" s="9" t="s">
        <v>82</v>
      </c>
    </row>
    <row r="16" spans="1:4" ht="27" customHeight="1">
      <c r="A16" s="9">
        <v>16</v>
      </c>
      <c r="B16" s="9" t="s">
        <v>83</v>
      </c>
      <c r="C16" s="9">
        <v>9454195961</v>
      </c>
      <c r="D16" s="9" t="s">
        <v>84</v>
      </c>
    </row>
    <row r="17" spans="1:4" ht="27" customHeight="1">
      <c r="A17" s="9">
        <v>17</v>
      </c>
      <c r="B17" s="9" t="s">
        <v>85</v>
      </c>
      <c r="C17" s="9">
        <v>9023775581</v>
      </c>
      <c r="D17" s="9" t="s">
        <v>86</v>
      </c>
    </row>
    <row r="18" spans="1:4" ht="27" customHeight="1">
      <c r="A18" s="9">
        <v>18</v>
      </c>
      <c r="B18" s="9" t="s">
        <v>87</v>
      </c>
      <c r="C18" s="9" t="s">
        <v>88</v>
      </c>
      <c r="D18" s="9" t="s">
        <v>89</v>
      </c>
    </row>
    <row r="19" spans="1:4" ht="27" customHeight="1">
      <c r="A19" s="9">
        <v>19</v>
      </c>
      <c r="B19" s="9" t="s">
        <v>90</v>
      </c>
      <c r="C19" s="9" t="s">
        <v>91</v>
      </c>
      <c r="D19" s="9" t="s">
        <v>92</v>
      </c>
    </row>
    <row r="20" spans="1:4" ht="27" customHeight="1">
      <c r="A20" s="9">
        <v>20</v>
      </c>
      <c r="B20" s="9" t="s">
        <v>93</v>
      </c>
      <c r="C20" s="9">
        <v>9357477907</v>
      </c>
      <c r="D20" s="9" t="s">
        <v>94</v>
      </c>
    </row>
    <row r="21" spans="1:4" ht="27" customHeight="1">
      <c r="A21" s="9">
        <v>21</v>
      </c>
      <c r="B21" s="9" t="s">
        <v>95</v>
      </c>
      <c r="C21" s="9">
        <v>9643641001</v>
      </c>
      <c r="D21" s="9" t="s">
        <v>96</v>
      </c>
    </row>
    <row r="22" spans="1:4" ht="27" customHeight="1">
      <c r="A22" s="9">
        <v>22</v>
      </c>
      <c r="B22" s="9" t="s">
        <v>97</v>
      </c>
      <c r="C22" s="9">
        <v>9818733777</v>
      </c>
      <c r="D22" s="9" t="s">
        <v>98</v>
      </c>
    </row>
    <row r="23" spans="1:4" ht="27" customHeight="1">
      <c r="A23" s="9">
        <v>23</v>
      </c>
      <c r="B23" s="9" t="s">
        <v>99</v>
      </c>
      <c r="C23" s="9">
        <v>9891740691</v>
      </c>
      <c r="D23" s="9" t="s">
        <v>100</v>
      </c>
    </row>
    <row r="24" spans="1:4" ht="27" customHeight="1">
      <c r="A24" s="9">
        <v>24</v>
      </c>
      <c r="B24" s="9" t="s">
        <v>101</v>
      </c>
      <c r="C24" s="9">
        <v>9468447157</v>
      </c>
      <c r="D24" s="9" t="s">
        <v>102</v>
      </c>
    </row>
    <row r="25" spans="1:4" ht="27" customHeight="1">
      <c r="A25" s="9">
        <v>25</v>
      </c>
      <c r="B25" s="9" t="s">
        <v>103</v>
      </c>
      <c r="C25" s="9">
        <v>9999599170</v>
      </c>
      <c r="D25" s="9" t="s">
        <v>104</v>
      </c>
    </row>
    <row r="26" spans="1:4" ht="27" customHeight="1">
      <c r="A26" s="9">
        <v>26</v>
      </c>
      <c r="B26" s="9" t="s">
        <v>105</v>
      </c>
      <c r="C26" s="9">
        <v>9417701614</v>
      </c>
      <c r="D26" s="9" t="s">
        <v>106</v>
      </c>
    </row>
    <row r="27" spans="1:4" ht="27" customHeight="1">
      <c r="A27" s="9">
        <v>27</v>
      </c>
      <c r="B27" s="9" t="s">
        <v>107</v>
      </c>
      <c r="C27" s="9">
        <v>7206100161</v>
      </c>
      <c r="D27" s="9" t="s">
        <v>108</v>
      </c>
    </row>
    <row r="28" spans="1:4" ht="27" customHeight="1">
      <c r="A28" s="9">
        <v>28</v>
      </c>
      <c r="B28" s="9" t="s">
        <v>109</v>
      </c>
      <c r="C28" s="9">
        <v>9653027728</v>
      </c>
      <c r="D28" s="9" t="s">
        <v>110</v>
      </c>
    </row>
    <row r="29" spans="1:4" ht="27" customHeight="1">
      <c r="A29" s="9">
        <v>29</v>
      </c>
      <c r="B29" s="9" t="s">
        <v>111</v>
      </c>
      <c r="C29" s="9">
        <v>9780042272</v>
      </c>
      <c r="D29" s="9" t="s">
        <v>112</v>
      </c>
    </row>
    <row r="30" spans="1:4" ht="27" customHeight="1">
      <c r="A30" s="9">
        <v>31</v>
      </c>
      <c r="B30" s="9" t="s">
        <v>113</v>
      </c>
      <c r="C30" s="9">
        <v>9877123683</v>
      </c>
      <c r="D30" s="9" t="s">
        <v>114</v>
      </c>
    </row>
    <row r="31" spans="1:4" ht="27" customHeight="1">
      <c r="A31" s="9">
        <v>33</v>
      </c>
      <c r="B31" s="9" t="s">
        <v>115</v>
      </c>
      <c r="C31" s="9">
        <v>9417697157</v>
      </c>
      <c r="D31" s="9"/>
    </row>
    <row r="32" spans="1:4" ht="27" customHeight="1">
      <c r="A32" s="9">
        <v>34</v>
      </c>
      <c r="B32" s="9" t="s">
        <v>116</v>
      </c>
      <c r="C32" s="9">
        <v>8054116370</v>
      </c>
      <c r="D32" s="9" t="s">
        <v>117</v>
      </c>
    </row>
    <row r="33" spans="1:4" ht="27" customHeight="1">
      <c r="A33" s="9">
        <v>35</v>
      </c>
      <c r="B33" s="9" t="s">
        <v>118</v>
      </c>
      <c r="C33" s="9">
        <v>9654440636</v>
      </c>
      <c r="D33" s="9"/>
    </row>
    <row r="34" spans="1:4" ht="27" customHeight="1">
      <c r="A34" s="9">
        <v>36</v>
      </c>
      <c r="B34" s="9" t="s">
        <v>40</v>
      </c>
      <c r="C34" s="9">
        <v>9450043321</v>
      </c>
      <c r="D34" s="9" t="s">
        <v>119</v>
      </c>
    </row>
    <row r="35" spans="1:4" ht="27" customHeight="1">
      <c r="B35" s="16" t="s">
        <v>138</v>
      </c>
      <c r="C35" s="17">
        <v>9814925846</v>
      </c>
      <c r="D35" s="18" t="s">
        <v>139</v>
      </c>
    </row>
  </sheetData>
  <conditionalFormatting sqref="C17:D17">
    <cfRule type="duplicateValues" dxfId="44" priority="45"/>
  </conditionalFormatting>
  <conditionalFormatting sqref="C17">
    <cfRule type="duplicateValues" dxfId="43" priority="44"/>
  </conditionalFormatting>
  <conditionalFormatting sqref="C16:D16">
    <cfRule type="duplicateValues" dxfId="42" priority="43"/>
  </conditionalFormatting>
  <conditionalFormatting sqref="C16">
    <cfRule type="duplicateValues" dxfId="41" priority="42"/>
  </conditionalFormatting>
  <conditionalFormatting sqref="C2:D3">
    <cfRule type="duplicateValues" dxfId="40" priority="41"/>
  </conditionalFormatting>
  <conditionalFormatting sqref="C2:C3">
    <cfRule type="duplicateValues" dxfId="39" priority="40"/>
  </conditionalFormatting>
  <conditionalFormatting sqref="C4:D4">
    <cfRule type="duplicateValues" dxfId="38" priority="39"/>
  </conditionalFormatting>
  <conditionalFormatting sqref="C4">
    <cfRule type="duplicateValues" dxfId="37" priority="38"/>
  </conditionalFormatting>
  <conditionalFormatting sqref="C18:D18">
    <cfRule type="duplicateValues" dxfId="36" priority="37"/>
  </conditionalFormatting>
  <conditionalFormatting sqref="C18">
    <cfRule type="duplicateValues" dxfId="35" priority="36"/>
  </conditionalFormatting>
  <conditionalFormatting sqref="C19:D19">
    <cfRule type="duplicateValues" dxfId="34" priority="35"/>
  </conditionalFormatting>
  <conditionalFormatting sqref="C19">
    <cfRule type="duplicateValues" dxfId="33" priority="34"/>
  </conditionalFormatting>
  <conditionalFormatting sqref="C30:D30">
    <cfRule type="duplicateValues" dxfId="32" priority="33"/>
  </conditionalFormatting>
  <conditionalFormatting sqref="C30">
    <cfRule type="duplicateValues" dxfId="31" priority="32"/>
  </conditionalFormatting>
  <conditionalFormatting sqref="C9:D9">
    <cfRule type="duplicateValues" dxfId="30" priority="31"/>
  </conditionalFormatting>
  <conditionalFormatting sqref="C9">
    <cfRule type="duplicateValues" dxfId="29" priority="30"/>
  </conditionalFormatting>
  <conditionalFormatting sqref="C6:D6">
    <cfRule type="duplicateValues" dxfId="28" priority="29"/>
  </conditionalFormatting>
  <conditionalFormatting sqref="C6">
    <cfRule type="duplicateValues" dxfId="27" priority="28"/>
  </conditionalFormatting>
  <conditionalFormatting sqref="C7:D7">
    <cfRule type="duplicateValues" dxfId="26" priority="27"/>
  </conditionalFormatting>
  <conditionalFormatting sqref="C7">
    <cfRule type="duplicateValues" dxfId="25" priority="26"/>
  </conditionalFormatting>
  <conditionalFormatting sqref="C23:D23">
    <cfRule type="duplicateValues" dxfId="24" priority="25"/>
  </conditionalFormatting>
  <conditionalFormatting sqref="C23">
    <cfRule type="duplicateValues" dxfId="23" priority="24"/>
  </conditionalFormatting>
  <conditionalFormatting sqref="C3:D3">
    <cfRule type="duplicateValues" dxfId="22" priority="23"/>
  </conditionalFormatting>
  <conditionalFormatting sqref="C3">
    <cfRule type="duplicateValues" dxfId="21" priority="22"/>
  </conditionalFormatting>
  <conditionalFormatting sqref="C8:D8">
    <cfRule type="duplicateValues" dxfId="20" priority="21"/>
  </conditionalFormatting>
  <conditionalFormatting sqref="C8">
    <cfRule type="duplicateValues" dxfId="19" priority="20"/>
  </conditionalFormatting>
  <conditionalFormatting sqref="C31">
    <cfRule type="duplicateValues" dxfId="18" priority="19"/>
  </conditionalFormatting>
  <conditionalFormatting sqref="C31">
    <cfRule type="duplicateValues" dxfId="17" priority="18"/>
  </conditionalFormatting>
  <conditionalFormatting sqref="C34:D34">
    <cfRule type="duplicateValues" dxfId="16" priority="17"/>
  </conditionalFormatting>
  <conditionalFormatting sqref="C34">
    <cfRule type="duplicateValues" dxfId="15" priority="16"/>
  </conditionalFormatting>
  <conditionalFormatting sqref="C10:D10">
    <cfRule type="duplicateValues" dxfId="14" priority="15"/>
  </conditionalFormatting>
  <conditionalFormatting sqref="C10">
    <cfRule type="duplicateValues" dxfId="13" priority="14"/>
  </conditionalFormatting>
  <conditionalFormatting sqref="C26:D26">
    <cfRule type="duplicateValues" dxfId="12" priority="13"/>
  </conditionalFormatting>
  <conditionalFormatting sqref="C26">
    <cfRule type="duplicateValues" dxfId="11" priority="12"/>
  </conditionalFormatting>
  <conditionalFormatting sqref="C22:D22">
    <cfRule type="duplicateValues" dxfId="10" priority="11"/>
  </conditionalFormatting>
  <conditionalFormatting sqref="C22">
    <cfRule type="duplicateValues" dxfId="9" priority="10"/>
  </conditionalFormatting>
  <conditionalFormatting sqref="C20:D20">
    <cfRule type="duplicateValues" dxfId="8" priority="9"/>
  </conditionalFormatting>
  <conditionalFormatting sqref="C20">
    <cfRule type="duplicateValues" dxfId="7" priority="8"/>
  </conditionalFormatting>
  <conditionalFormatting sqref="C27">
    <cfRule type="duplicateValues" dxfId="6" priority="7"/>
  </conditionalFormatting>
  <conditionalFormatting sqref="C24">
    <cfRule type="duplicateValues" dxfId="5" priority="6"/>
  </conditionalFormatting>
  <conditionalFormatting sqref="C25">
    <cfRule type="duplicateValues" dxfId="4" priority="5"/>
  </conditionalFormatting>
  <conditionalFormatting sqref="D27">
    <cfRule type="duplicateValues" dxfId="3" priority="4"/>
  </conditionalFormatting>
  <conditionalFormatting sqref="D29">
    <cfRule type="duplicateValues" dxfId="2" priority="3"/>
  </conditionalFormatting>
  <conditionalFormatting sqref="D28">
    <cfRule type="duplicateValues" dxfId="1" priority="2"/>
  </conditionalFormatting>
  <conditionalFormatting sqref="C28:C33">
    <cfRule type="duplicateValues" dxfId="0" priority="1"/>
  </conditionalFormatting>
  <hyperlinks>
    <hyperlink ref="D12" r:id="rId1"/>
    <hyperlink ref="D16" r:id="rId2"/>
    <hyperlink ref="D30" r:id="rId3"/>
    <hyperlink ref="D9" r:id="rId4"/>
    <hyperlink ref="D6" r:id="rId5"/>
    <hyperlink ref="D7" r:id="rId6"/>
    <hyperlink ref="D23" r:id="rId7"/>
    <hyperlink ref="D8" r:id="rId8"/>
    <hyperlink ref="D10" r:id="rId9"/>
    <hyperlink ref="D20" r:id="rId10"/>
    <hyperlink ref="D32" r:id="rId11"/>
  </hyperlinks>
  <pageMargins left="0.7" right="0.7" top="0.75" bottom="0.75" header="0.3" footer="0.3"/>
  <pageSetup orientation="portrait" horizontalDpi="0" verticalDpi="0"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2024-04-18T04:48:54Z</dcterms:created>
  <dcterms:modified xsi:type="dcterms:W3CDTF">2024-10-15T12:37:33Z</dcterms:modified>
</cp:coreProperties>
</file>